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J20" i="1" l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K8" i="1" l="1"/>
  <c r="K9" i="1"/>
  <c r="K10" i="1"/>
  <c r="K11" i="1"/>
  <c r="K12" i="1"/>
  <c r="K13" i="1"/>
  <c r="K14" i="1"/>
  <c r="K15" i="1"/>
  <c r="K16" i="1"/>
  <c r="K17" i="1"/>
  <c r="K18" i="1"/>
  <c r="K19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<sst xmlns="http://schemas.openxmlformats.org/spreadsheetml/2006/main" count="178" uniqueCount="81">
  <si>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</si>
  <si>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</si>
  <si>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</si>
  <si>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</si>
  <si>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</si>
  <si>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</si>
  <si>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</si>
  <si>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</si>
  <si>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</si>
  <si>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</si>
  <si>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</si>
  <si>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</si>
  <si>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</si>
  <si>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</si>
  <si>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</si>
  <si>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</si>
  <si>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</si>
  <si>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</si>
  <si>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</si>
  <si>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</si>
  <si>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</si>
  <si>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</si>
  <si>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REGR factor score   1 for analysis    1 </t>
  </si>
  <si>
    <t>Wealth Index Quintiles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</si>
  <si>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</si>
  <si>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</si>
  <si>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</si>
  <si>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</si>
  <si>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</si>
  <si>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</si>
  <si>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</si>
  <si>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</t>
  </si>
  <si>
    <t>Cellular phone</t>
  </si>
  <si>
    <t>Washing machine</t>
  </si>
  <si>
    <t>CD/VCD/DVD player</t>
  </si>
  <si>
    <t>Component/karaoke</t>
  </si>
  <si>
    <t>Personal computer</t>
  </si>
  <si>
    <t>Tractor</t>
  </si>
  <si>
    <t>Motorized banca/boat</t>
  </si>
  <si>
    <t>If household works own or family's agric. land</t>
  </si>
  <si>
    <t>If piped drinking water in residence</t>
  </si>
  <si>
    <t>If gets water from an open well</t>
  </si>
  <si>
    <t>If gets water from a protected well</t>
  </si>
  <si>
    <t>If uses own flush toilet</t>
  </si>
  <si>
    <t>If gets water from a tanker truck</t>
  </si>
  <si>
    <t>If uses a closed pit latrine</t>
  </si>
  <si>
    <t>If uses surface water for drinking</t>
  </si>
  <si>
    <t>If uses bush,field as latrine</t>
  </si>
  <si>
    <t>If uses open pit latrine</t>
  </si>
  <si>
    <t>If has a dirt or sand floor</t>
  </si>
  <si>
    <t>If gets water from a developed spring</t>
  </si>
  <si>
    <t>If has bottled water for drinking water</t>
  </si>
  <si>
    <t>If home has concrete, brick or stone walls</t>
  </si>
  <si>
    <t>If has a cement floor (includes vinyl &amp; other floor types)</t>
  </si>
  <si>
    <t>If has floor of ceramic tile (includes parquet floor)</t>
  </si>
  <si>
    <t>If flooring is of palm or bamboo</t>
  </si>
  <si>
    <t>If uses a drop latrine</t>
  </si>
  <si>
    <t>If has vinyl flooring</t>
  </si>
  <si>
    <t>If gets water from a tap in the yard</t>
  </si>
  <si>
    <t>If has parquet flooring</t>
  </si>
  <si>
    <t>If has marble flooring</t>
  </si>
  <si>
    <t>If has wood flooring</t>
  </si>
  <si>
    <t>If has wood walls</t>
  </si>
  <si>
    <t>If rain for drinking water</t>
  </si>
  <si>
    <t>If walls are partly of concrete/brick/stone</t>
  </si>
  <si>
    <t>If walls are of galvanized iron/aluminum</t>
  </si>
  <si>
    <t>If walls are of bamboo/other natural materials</t>
  </si>
  <si>
    <t>If uses public tap water</t>
  </si>
  <si>
    <t>If walls are makeshift or nonexistent</t>
  </si>
  <si>
    <t>If gets water from a spring</t>
  </si>
  <si>
    <t>If uses a shared flush toilet</t>
  </si>
  <si>
    <t>1.00</t>
  </si>
  <si>
    <t>2.00</t>
  </si>
  <si>
    <t>3.00</t>
  </si>
  <si>
    <t>4.00</t>
  </si>
  <si>
    <t>5.00</t>
  </si>
  <si>
    <t/>
  </si>
  <si>
    <t>a. For each variable, missing values are replaced with the variable mean.</t>
  </si>
  <si>
    <t>National score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</si>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</sst>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73">
    <xf numFmtId="0" fontId="0" fillId="0" borderId="0" xfId="0"/>
    <xf numFmtId="0" fontId="3" fillId="0" borderId="6" xfId="1" applyFont="1" applyBorder="1" applyAlignment="1">
      <alignment horizontal="left" vertical="top" wrapText="1"/>
    </xf>
    <xf numFmtId="0" fontId="3" fillId="0" borderId="8" xfId="1" applyFont="1" applyBorder="1" applyAlignment="1">
      <alignment horizontal="left" vertical="top" wrapText="1"/>
    </xf>
    <xf numFmtId="166" fontId="3" fillId="0" borderId="1" xfId="1" applyNumberFormat="1" applyFont="1" applyBorder="1" applyAlignment="1">
      <alignment horizontal="right" vertical="top"/>
    </xf>
    <xf numFmtId="0" fontId="3" fillId="0" borderId="12" xfId="1" applyFont="1" applyBorder="1" applyAlignment="1">
      <alignment horizontal="left" vertical="top" wrapText="1"/>
    </xf>
    <xf numFmtId="166" fontId="3" fillId="0" borderId="2" xfId="1" applyNumberFormat="1" applyFont="1" applyBorder="1" applyAlignment="1">
      <alignment horizontal="right" vertical="top"/>
    </xf>
    <xf numFmtId="169" fontId="3" fillId="0" borderId="2" xfId="1" applyNumberFormat="1" applyFont="1" applyBorder="1" applyAlignment="1">
      <alignment horizontal="right" vertical="top"/>
    </xf>
    <xf numFmtId="168" fontId="3" fillId="0" borderId="2" xfId="1" applyNumberFormat="1" applyFont="1" applyBorder="1" applyAlignment="1">
      <alignment horizontal="right" vertical="top"/>
    </xf>
    <xf numFmtId="170" fontId="3" fillId="0" borderId="2" xfId="1" applyNumberFormat="1" applyFont="1" applyBorder="1" applyAlignment="1">
      <alignment horizontal="right" vertical="top"/>
    </xf>
    <xf numFmtId="169" fontId="3" fillId="0" borderId="4" xfId="1" applyNumberFormat="1" applyFont="1" applyBorder="1" applyAlignment="1">
      <alignment horizontal="right" vertical="top"/>
    </xf>
    <xf numFmtId="0" fontId="0" fillId="0" borderId="0" xfId="0" applyBorder="1"/>
    <xf numFmtId="164" fontId="3" fillId="0" borderId="0" xfId="1" applyNumberFormat="1" applyFont="1" applyBorder="1" applyAlignment="1">
      <alignment horizontal="right" vertical="top"/>
    </xf>
    <xf numFmtId="0" fontId="3" fillId="0" borderId="7" xfId="1" applyFont="1" applyBorder="1" applyAlignment="1">
      <alignment horizontal="left" vertical="top" wrapText="1"/>
    </xf>
    <xf numFmtId="0" fontId="3" fillId="0" borderId="9" xfId="1" applyFont="1" applyBorder="1" applyAlignment="1">
      <alignment horizontal="left"/>
    </xf>
    <xf numFmtId="0" fontId="3" fillId="0" borderId="10" xfId="1" applyFont="1" applyBorder="1" applyAlignment="1">
      <alignment horizontal="left" vertical="top" wrapText="1"/>
    </xf>
    <xf numFmtId="0" fontId="3" fillId="0" borderId="11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167" fontId="3" fillId="0" borderId="0" xfId="1" applyNumberFormat="1" applyFont="1" applyBorder="1" applyAlignment="1">
      <alignment horizontal="right" vertical="top"/>
    </xf>
    <xf numFmtId="0" fontId="5" fillId="0" borderId="18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20" xfId="2" applyFont="1" applyBorder="1" applyAlignment="1">
      <alignment horizontal="center" wrapText="1"/>
    </xf>
    <xf numFmtId="0" fontId="5" fillId="0" borderId="13" xfId="2" applyFont="1" applyBorder="1" applyAlignment="1">
      <alignment horizontal="left" vertical="top" wrapText="1"/>
    </xf>
    <xf numFmtId="0" fontId="5" fillId="0" borderId="24" xfId="2" applyFont="1" applyBorder="1" applyAlignment="1">
      <alignment horizontal="left" vertical="top" wrapText="1"/>
    </xf>
    <xf numFmtId="0" fontId="5" fillId="0" borderId="17" xfId="2" applyFont="1" applyBorder="1" applyAlignment="1">
      <alignment horizontal="left" vertical="top" wrapText="1"/>
    </xf>
    <xf numFmtId="165" fontId="5" fillId="0" borderId="21" xfId="2" applyNumberFormat="1" applyFont="1" applyBorder="1" applyAlignment="1">
      <alignment horizontal="right" vertical="top"/>
    </xf>
    <xf numFmtId="165" fontId="5" fillId="0" borderId="22" xfId="2" applyNumberFormat="1" applyFont="1" applyBorder="1" applyAlignment="1">
      <alignment horizontal="right" vertical="top"/>
    </xf>
    <xf numFmtId="165" fontId="5" fillId="0" borderId="23" xfId="2" applyNumberFormat="1" applyFont="1" applyBorder="1" applyAlignment="1">
      <alignment horizontal="right" vertical="top"/>
    </xf>
    <xf numFmtId="165" fontId="5" fillId="0" borderId="25" xfId="2" applyNumberFormat="1" applyFont="1" applyBorder="1" applyAlignment="1">
      <alignment horizontal="right" vertical="top"/>
    </xf>
    <xf numFmtId="165" fontId="5" fillId="0" borderId="3" xfId="2" applyNumberFormat="1" applyFont="1" applyBorder="1" applyAlignment="1">
      <alignment horizontal="right" vertical="top"/>
    </xf>
    <xf numFmtId="165" fontId="5" fillId="0" borderId="26" xfId="2" applyNumberFormat="1" applyFont="1" applyBorder="1" applyAlignment="1">
      <alignment horizontal="right" vertical="top"/>
    </xf>
    <xf numFmtId="165" fontId="5" fillId="0" borderId="27" xfId="2" applyNumberFormat="1" applyFont="1" applyBorder="1" applyAlignment="1">
      <alignment horizontal="right" vertical="top"/>
    </xf>
    <xf numFmtId="165" fontId="5" fillId="0" borderId="28" xfId="2" applyNumberFormat="1" applyFont="1" applyBorder="1" applyAlignment="1">
      <alignment horizontal="right" vertical="top"/>
    </xf>
    <xf numFmtId="165" fontId="5" fillId="0" borderId="29" xfId="2" applyNumberFormat="1" applyFont="1" applyBorder="1" applyAlignment="1">
      <alignment horizontal="right" vertical="top"/>
    </xf>
    <xf numFmtId="0" fontId="2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left" vertical="top" wrapText="1"/>
    </xf>
    <xf numFmtId="0" fontId="5" fillId="0" borderId="13" xfId="2" applyFont="1" applyBorder="1" applyAlignment="1">
      <alignment horizontal="left" wrapText="1"/>
    </xf>
    <xf numFmtId="0" fontId="5" fillId="0" borderId="17" xfId="2" applyFont="1" applyBorder="1" applyAlignment="1">
      <alignment horizontal="left" wrapText="1"/>
    </xf>
    <xf numFmtId="0" fontId="5" fillId="0" borderId="14" xfId="2" applyFont="1" applyBorder="1" applyAlignment="1">
      <alignment horizontal="center" wrapText="1"/>
    </xf>
    <xf numFmtId="0" fontId="5" fillId="0" borderId="15" xfId="2" applyFont="1" applyBorder="1" applyAlignment="1">
      <alignment horizontal="center" wrapText="1"/>
    </xf>
    <xf numFmtId="0" fontId="5" fillId="0" borderId="16" xfId="2" applyFont="1" applyBorder="1" applyAlignment="1">
      <alignment horizontal="center" wrapText="1"/>
    </xf>
    <xf numFmtId="0" fontId="2" fillId="0" borderId="0" xfId="1" applyFont="1" applyBorder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left" wrapText="1"/>
    </xf>
    <xf numFmtId="0" fontId="3" fillId="0" borderId="34" xfId="3" applyFont="1" applyBorder="1" applyAlignment="1">
      <alignment horizontal="center" wrapText="1"/>
    </xf>
    <xf numFmtId="0" fontId="3" fillId="0" borderId="30" xfId="3" applyFont="1" applyBorder="1" applyAlignment="1">
      <alignment horizontal="left" wrapText="1"/>
    </xf>
    <xf numFmtId="0" fontId="3" fillId="0" borderId="31" xfId="3" applyFont="1" applyBorder="1" applyAlignment="1">
      <alignment horizontal="center" wrapText="1"/>
    </xf>
    <xf numFmtId="0" fontId="3" fillId="0" borderId="32" xfId="3" applyFont="1" applyBorder="1" applyAlignment="1">
      <alignment horizontal="center" wrapText="1"/>
    </xf>
    <xf numFmtId="0" fontId="3" fillId="0" borderId="33" xfId="3" applyFont="1" applyBorder="1" applyAlignment="1">
      <alignment horizontal="center" wrapText="1"/>
    </xf>
    <xf numFmtId="0" fontId="3" fillId="0" borderId="17" xfId="3" applyFont="1" applyBorder="1" applyAlignment="1">
      <alignment horizontal="left" wrapText="1"/>
    </xf>
    <xf numFmtId="0" fontId="3" fillId="0" borderId="13" xfId="3" applyFont="1" applyBorder="1" applyAlignment="1">
      <alignment horizontal="left" vertical="top" wrapText="1"/>
    </xf>
    <xf numFmtId="0" fontId="3" fillId="0" borderId="24" xfId="3" applyFont="1" applyBorder="1" applyAlignment="1">
      <alignment horizontal="left" vertical="top" wrapText="1"/>
    </xf>
    <xf numFmtId="0" fontId="3" fillId="0" borderId="17" xfId="3" applyFont="1" applyBorder="1" applyAlignment="1">
      <alignment horizontal="left" vertical="top" wrapText="1"/>
    </xf>
    <xf numFmtId="0" fontId="3" fillId="0" borderId="0" xfId="3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0" fontId="8" fillId="0" borderId="0" xfId="3" applyFont="1" applyAlignment="1">
      <alignment wrapText="1"/>
    </xf>
    <xf numFmtId="0" fontId="6" fillId="0" borderId="0" xfId="0" applyFont="1" applyAlignment="1">
      <alignment horizontal="center" wrapText="1"/>
    </xf>
    <xf numFmtId="0" fontId="3" fillId="0" borderId="35" xfId="3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164" fontId="3" fillId="0" borderId="21" xfId="3" applyNumberFormat="1" applyFont="1" applyBorder="1" applyAlignment="1">
      <alignment horizontal="right" vertical="top" wrapText="1"/>
    </xf>
    <xf numFmtId="165" fontId="3" fillId="0" borderId="22" xfId="3" applyNumberFormat="1" applyFont="1" applyBorder="1" applyAlignment="1">
      <alignment horizontal="right" vertical="top" wrapText="1"/>
    </xf>
    <xf numFmtId="166" fontId="3" fillId="0" borderId="22" xfId="3" applyNumberFormat="1" applyFont="1" applyBorder="1" applyAlignment="1">
      <alignment horizontal="right" vertical="top" wrapText="1"/>
    </xf>
    <xf numFmtId="166" fontId="3" fillId="0" borderId="23" xfId="3" applyNumberFormat="1" applyFont="1" applyBorder="1" applyAlignment="1">
      <alignment horizontal="right" vertical="top" wrapText="1"/>
    </xf>
    <xf numFmtId="165" fontId="3" fillId="0" borderId="13" xfId="3" applyNumberFormat="1" applyFont="1" applyBorder="1" applyAlignment="1">
      <alignment horizontal="right" vertical="top" wrapText="1"/>
    </xf>
    <xf numFmtId="164" fontId="3" fillId="0" borderId="25" xfId="3" applyNumberFormat="1" applyFont="1" applyBorder="1" applyAlignment="1">
      <alignment horizontal="right" vertical="top" wrapText="1"/>
    </xf>
    <xf numFmtId="165" fontId="3" fillId="0" borderId="3" xfId="3" applyNumberFormat="1" applyFont="1" applyBorder="1" applyAlignment="1">
      <alignment horizontal="right" vertical="top" wrapText="1"/>
    </xf>
    <xf numFmtId="166" fontId="3" fillId="0" borderId="3" xfId="3" applyNumberFormat="1" applyFont="1" applyBorder="1" applyAlignment="1">
      <alignment horizontal="right" vertical="top" wrapText="1"/>
    </xf>
    <xf numFmtId="166" fontId="3" fillId="0" borderId="26" xfId="3" applyNumberFormat="1" applyFont="1" applyBorder="1" applyAlignment="1">
      <alignment horizontal="right" vertical="top" wrapText="1"/>
    </xf>
    <xf numFmtId="165" fontId="3" fillId="0" borderId="24" xfId="3" applyNumberFormat="1" applyFont="1" applyBorder="1" applyAlignment="1">
      <alignment horizontal="right" vertical="top" wrapText="1"/>
    </xf>
    <xf numFmtId="164" fontId="3" fillId="0" borderId="27" xfId="3" applyNumberFormat="1" applyFont="1" applyBorder="1" applyAlignment="1">
      <alignment horizontal="right" vertical="top" wrapText="1"/>
    </xf>
    <xf numFmtId="165" fontId="3" fillId="0" borderId="28" xfId="3" applyNumberFormat="1" applyFont="1" applyBorder="1" applyAlignment="1">
      <alignment horizontal="right" vertical="top" wrapText="1"/>
    </xf>
    <xf numFmtId="166" fontId="3" fillId="0" borderId="28" xfId="3" applyNumberFormat="1" applyFont="1" applyBorder="1" applyAlignment="1">
      <alignment horizontal="right" vertical="top" wrapText="1"/>
    </xf>
    <xf numFmtId="166" fontId="3" fillId="0" borderId="29" xfId="3" applyNumberFormat="1" applyFont="1" applyBorder="1" applyAlignment="1">
      <alignment horizontal="right" vertical="top" wrapText="1"/>
    </xf>
    <xf numFmtId="165" fontId="3" fillId="0" borderId="17" xfId="3" applyNumberFormat="1" applyFont="1" applyBorder="1" applyAlignment="1">
      <alignment horizontal="right" vertical="top" wrapText="1"/>
    </xf>
  </cellXfs>
  <cellStyles count="4">
    <cellStyle name="Normal" xfId="0" builtinId="0"/>
    <cellStyle name="Normal_Composite" xfId="1"/>
    <cellStyle name="Normal_Composite_1" xfId="2"/>
    <cellStyle name="Normal_PC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workbookViewId="0">
      <selection sqref="A1:XFD1048576"/>
    </sheetView>
  </sheetViews>
  <sheetFormatPr defaultRowHeight="12" x14ac:dyDescent="0.2"/>
  <cols>
    <col min="1" max="1" width="30.7109375" style="53" customWidth="1"/>
    <col min="2" max="6" width="9.140625" style="53"/>
    <col min="7" max="7" width="27.7109375" style="53" customWidth="1"/>
    <col min="8" max="8" width="10.28515625" style="53" bestFit="1" customWidth="1"/>
    <col min="9" max="9" width="9.140625" style="53"/>
    <col min="10" max="10" width="12.7109375" style="53" bestFit="1" customWidth="1"/>
    <col min="11" max="11" width="15.28515625" style="53" bestFit="1" customWidth="1"/>
    <col min="12" max="16384" width="9.140625" style="53"/>
  </cols>
  <sheetData>
    <row r="1" spans="1:11" x14ac:dyDescent="0.2">
      <c r="A1" s="53" t="s">
        <v>3</v>
      </c>
    </row>
    <row r="4" spans="1:11" ht="12.75" thickBot="1" x14ac:dyDescent="0.25">
      <c r="G4" s="41" t="s">
        <v>6</v>
      </c>
      <c r="H4" s="41"/>
      <c r="I4" s="54"/>
    </row>
    <row r="5" spans="1:11" ht="13.5" thickTop="1" thickBot="1" x14ac:dyDescent="0.25">
      <c r="A5" s="41" t="s">
        <v>0</v>
      </c>
      <c r="B5" s="41"/>
      <c r="C5" s="41"/>
      <c r="D5" s="41"/>
      <c r="E5" s="41"/>
      <c r="G5" s="42" t="s">
        <v>76</v>
      </c>
      <c r="H5" s="43" t="s">
        <v>4</v>
      </c>
      <c r="I5" s="54"/>
      <c r="J5" s="55" t="s">
        <v>8</v>
      </c>
      <c r="K5" s="55"/>
    </row>
    <row r="6" spans="1:11" ht="27" thickTop="1" thickBot="1" x14ac:dyDescent="0.25">
      <c r="A6" s="44" t="s">
        <v>76</v>
      </c>
      <c r="B6" s="45" t="s">
        <v>1</v>
      </c>
      <c r="C6" s="46" t="s">
        <v>79</v>
      </c>
      <c r="D6" s="46" t="s">
        <v>80</v>
      </c>
      <c r="E6" s="47" t="s">
        <v>2</v>
      </c>
      <c r="G6" s="48"/>
      <c r="H6" s="56" t="s">
        <v>5</v>
      </c>
      <c r="I6" s="54"/>
      <c r="J6" s="57" t="s">
        <v>9</v>
      </c>
      <c r="K6" s="57" t="s">
        <v>10</v>
      </c>
    </row>
    <row r="7" spans="1:11" ht="12.75" thickTop="1" x14ac:dyDescent="0.2">
      <c r="A7" s="49" t="s">
        <v>24</v>
      </c>
      <c r="B7" s="58">
        <v>0.76673123521869502</v>
      </c>
      <c r="C7" s="59">
        <v>0.42291535661779484</v>
      </c>
      <c r="D7" s="60">
        <v>60615.152064000009</v>
      </c>
      <c r="E7" s="61">
        <v>0</v>
      </c>
      <c r="G7" s="49" t="s">
        <v>24</v>
      </c>
      <c r="H7" s="62">
        <v>9.0655931609185461E-2</v>
      </c>
      <c r="I7" s="54"/>
      <c r="J7" s="53">
        <f>((1-B7)/C7)*H7</f>
        <v>5.0003379767750322E-2</v>
      </c>
      <c r="K7" s="53">
        <f>((0-B7)/C7)*H7</f>
        <v>-0.16435613730959897</v>
      </c>
    </row>
    <row r="8" spans="1:11" x14ac:dyDescent="0.2">
      <c r="A8" s="50" t="s">
        <v>25</v>
      </c>
      <c r="B8" s="63">
        <v>0.72133378738099163</v>
      </c>
      <c r="C8" s="64">
        <v>0.44834659673982674</v>
      </c>
      <c r="D8" s="65">
        <v>60615.152064000009</v>
      </c>
      <c r="E8" s="66">
        <v>0</v>
      </c>
      <c r="G8" s="50" t="s">
        <v>25</v>
      </c>
      <c r="H8" s="67">
        <v>5.0946222821344554E-2</v>
      </c>
      <c r="I8" s="54"/>
      <c r="J8" s="53">
        <f t="shared" ref="J8:J18" si="0">((1-B8)/C8)*H8</f>
        <v>3.1665214064525667E-2</v>
      </c>
      <c r="K8" s="53">
        <f t="shared" ref="K8:K19" si="1">((0-B8)/C8)*H8</f>
        <v>-8.1966122030813063E-2</v>
      </c>
    </row>
    <row r="9" spans="1:11" x14ac:dyDescent="0.2">
      <c r="A9" s="50" t="s">
        <v>26</v>
      </c>
      <c r="B9" s="63">
        <v>0.64252214602841395</v>
      </c>
      <c r="C9" s="64">
        <v>0.47926112634791335</v>
      </c>
      <c r="D9" s="65">
        <v>60615.152064000009</v>
      </c>
      <c r="E9" s="66">
        <v>0</v>
      </c>
      <c r="G9" s="50" t="s">
        <v>26</v>
      </c>
      <c r="H9" s="67">
        <v>0.10072666401788388</v>
      </c>
      <c r="I9" s="54"/>
      <c r="J9" s="53">
        <f t="shared" si="0"/>
        <v>7.5131383939307642E-2</v>
      </c>
      <c r="K9" s="53">
        <f t="shared" si="1"/>
        <v>-0.1350393528059102</v>
      </c>
    </row>
    <row r="10" spans="1:11" x14ac:dyDescent="0.2">
      <c r="A10" s="50" t="s">
        <v>27</v>
      </c>
      <c r="B10" s="63">
        <v>0.38513545750658734</v>
      </c>
      <c r="C10" s="64">
        <v>0.4866313221088901</v>
      </c>
      <c r="D10" s="65">
        <v>60615.152064000009</v>
      </c>
      <c r="E10" s="66">
        <v>0</v>
      </c>
      <c r="G10" s="50" t="s">
        <v>27</v>
      </c>
      <c r="H10" s="67">
        <v>0.10240839228678839</v>
      </c>
      <c r="I10" s="54"/>
      <c r="J10" s="53">
        <f t="shared" si="0"/>
        <v>0.12939423832815333</v>
      </c>
      <c r="K10" s="53">
        <f t="shared" si="1"/>
        <v>-8.1049248628227127E-2</v>
      </c>
    </row>
    <row r="11" spans="1:11" x14ac:dyDescent="0.2">
      <c r="A11" s="50" t="s">
        <v>28</v>
      </c>
      <c r="B11" s="63">
        <v>0.21567189420224528</v>
      </c>
      <c r="C11" s="64">
        <v>0.41129103926549321</v>
      </c>
      <c r="D11" s="65">
        <v>60615.152064000009</v>
      </c>
      <c r="E11" s="66">
        <v>0</v>
      </c>
      <c r="G11" s="50" t="s">
        <v>28</v>
      </c>
      <c r="H11" s="67">
        <v>3.1774752624178983E-2</v>
      </c>
      <c r="I11" s="54"/>
      <c r="J11" s="53">
        <f t="shared" si="0"/>
        <v>6.0594151485579048E-2</v>
      </c>
      <c r="K11" s="53">
        <f t="shared" si="1"/>
        <v>-1.6661975175784962E-2</v>
      </c>
    </row>
    <row r="12" spans="1:11" x14ac:dyDescent="0.2">
      <c r="A12" s="50" t="s">
        <v>29</v>
      </c>
      <c r="B12" s="63">
        <v>0.13380118902344304</v>
      </c>
      <c r="C12" s="64">
        <v>0.34044139423428887</v>
      </c>
      <c r="D12" s="65">
        <v>60615.152064000009</v>
      </c>
      <c r="E12" s="66">
        <v>0</v>
      </c>
      <c r="G12" s="50" t="s">
        <v>29</v>
      </c>
      <c r="H12" s="67">
        <v>4.3389203585017716E-2</v>
      </c>
      <c r="I12" s="54"/>
      <c r="J12" s="53">
        <f t="shared" si="0"/>
        <v>0.1103969058730189</v>
      </c>
      <c r="K12" s="53">
        <f t="shared" si="1"/>
        <v>-1.7052941060570013E-2</v>
      </c>
    </row>
    <row r="13" spans="1:11" x14ac:dyDescent="0.2">
      <c r="A13" s="50" t="s">
        <v>30</v>
      </c>
      <c r="B13" s="63">
        <v>9.9802983132214418E-2</v>
      </c>
      <c r="C13" s="64">
        <v>0.29973960347437312</v>
      </c>
      <c r="D13" s="65">
        <v>60615.152064000009</v>
      </c>
      <c r="E13" s="66">
        <v>0</v>
      </c>
      <c r="G13" s="50" t="s">
        <v>30</v>
      </c>
      <c r="H13" s="67">
        <v>6.391305028489834E-2</v>
      </c>
      <c r="I13" s="54"/>
      <c r="J13" s="53">
        <f t="shared" si="0"/>
        <v>0.1919477324267071</v>
      </c>
      <c r="K13" s="53">
        <f t="shared" si="1"/>
        <v>-2.128084846171301E-2</v>
      </c>
    </row>
    <row r="14" spans="1:11" x14ac:dyDescent="0.2">
      <c r="A14" s="50" t="s">
        <v>31</v>
      </c>
      <c r="B14" s="63">
        <v>0.12592233139893755</v>
      </c>
      <c r="C14" s="64">
        <v>0.33176454557242258</v>
      </c>
      <c r="D14" s="65">
        <v>60615.152064000009</v>
      </c>
      <c r="E14" s="66">
        <v>0</v>
      </c>
      <c r="G14" s="50" t="s">
        <v>31</v>
      </c>
      <c r="H14" s="67">
        <v>7.3098999849576796E-2</v>
      </c>
      <c r="I14" s="54"/>
      <c r="J14" s="53">
        <f t="shared" si="0"/>
        <v>0.19258900391343872</v>
      </c>
      <c r="K14" s="53">
        <f t="shared" si="1"/>
        <v>-2.7744967347573112E-2</v>
      </c>
    </row>
    <row r="15" spans="1:11" x14ac:dyDescent="0.2">
      <c r="A15" s="50" t="s">
        <v>32</v>
      </c>
      <c r="B15" s="63">
        <v>0.36866173540908809</v>
      </c>
      <c r="C15" s="64">
        <v>0.48244595564776455</v>
      </c>
      <c r="D15" s="65">
        <v>60615.152064000009</v>
      </c>
      <c r="E15" s="66">
        <v>0</v>
      </c>
      <c r="G15" s="50" t="s">
        <v>32</v>
      </c>
      <c r="H15" s="67">
        <v>9.5499192527590052E-2</v>
      </c>
      <c r="I15" s="54"/>
      <c r="J15" s="53">
        <f t="shared" si="0"/>
        <v>0.12497212127988425</v>
      </c>
      <c r="K15" s="53">
        <f t="shared" si="1"/>
        <v>-7.297583829906254E-2</v>
      </c>
    </row>
    <row r="16" spans="1:11" x14ac:dyDescent="0.2">
      <c r="A16" s="50" t="s">
        <v>33</v>
      </c>
      <c r="B16" s="63">
        <v>0.30364763072055923</v>
      </c>
      <c r="C16" s="64">
        <v>0.45983609630763594</v>
      </c>
      <c r="D16" s="65">
        <v>60615.152064000009</v>
      </c>
      <c r="E16" s="66">
        <v>0</v>
      </c>
      <c r="G16" s="50" t="s">
        <v>33</v>
      </c>
      <c r="H16" s="67">
        <v>9.4232388707622627E-2</v>
      </c>
      <c r="I16" s="54"/>
      <c r="J16" s="53">
        <f t="shared" si="0"/>
        <v>0.1427007311220613</v>
      </c>
      <c r="K16" s="53">
        <f t="shared" si="1"/>
        <v>-6.2225305490297242E-2</v>
      </c>
    </row>
    <row r="17" spans="1:11" x14ac:dyDescent="0.2">
      <c r="A17" s="50" t="s">
        <v>34</v>
      </c>
      <c r="B17" s="63">
        <v>0.35971148382137907</v>
      </c>
      <c r="C17" s="64">
        <v>0.47991971410516143</v>
      </c>
      <c r="D17" s="65">
        <v>60615.152064000009</v>
      </c>
      <c r="E17" s="66">
        <v>0</v>
      </c>
      <c r="G17" s="50" t="s">
        <v>34</v>
      </c>
      <c r="H17" s="67">
        <v>9.5820289502196107E-2</v>
      </c>
      <c r="I17" s="54"/>
      <c r="J17" s="53">
        <f t="shared" si="0"/>
        <v>0.12783936392269823</v>
      </c>
      <c r="K17" s="53">
        <f t="shared" si="1"/>
        <v>-7.1819634626379233E-2</v>
      </c>
    </row>
    <row r="18" spans="1:11" x14ac:dyDescent="0.2">
      <c r="A18" s="50" t="s">
        <v>35</v>
      </c>
      <c r="B18" s="63">
        <v>0.28689750123267144</v>
      </c>
      <c r="C18" s="64">
        <v>0.45231703511957128</v>
      </c>
      <c r="D18" s="65">
        <v>60615.152064000009</v>
      </c>
      <c r="E18" s="66">
        <v>0</v>
      </c>
      <c r="G18" s="50" t="s">
        <v>35</v>
      </c>
      <c r="H18" s="67">
        <v>7.9907952418794032E-2</v>
      </c>
      <c r="I18" s="54"/>
      <c r="J18" s="53">
        <f t="shared" si="0"/>
        <v>0.12597924932488852</v>
      </c>
      <c r="K18" s="53">
        <f t="shared" si="1"/>
        <v>-5.068434327597416E-2</v>
      </c>
    </row>
    <row r="19" spans="1:11" x14ac:dyDescent="0.2">
      <c r="A19" s="50" t="s">
        <v>36</v>
      </c>
      <c r="B19" s="63">
        <v>7.1045692922671835E-2</v>
      </c>
      <c r="C19" s="64">
        <v>0.25690327219555187</v>
      </c>
      <c r="D19" s="65">
        <v>60615.152064000009</v>
      </c>
      <c r="E19" s="66">
        <v>0</v>
      </c>
      <c r="G19" s="50" t="s">
        <v>36</v>
      </c>
      <c r="H19" s="67">
        <v>6.0505837014250344E-2</v>
      </c>
      <c r="I19" s="54"/>
      <c r="J19" s="53">
        <f>((1-B19)/C19)*H19</f>
        <v>0.21878724010538267</v>
      </c>
      <c r="K19" s="53">
        <f t="shared" si="1"/>
        <v>-1.6732675609018928E-2</v>
      </c>
    </row>
    <row r="20" spans="1:11" x14ac:dyDescent="0.2">
      <c r="A20" s="50" t="s">
        <v>37</v>
      </c>
      <c r="B20" s="63">
        <v>1.9907100484148673E-2</v>
      </c>
      <c r="C20" s="64">
        <v>0.13968224554257916</v>
      </c>
      <c r="D20" s="65">
        <v>60615.152064000009</v>
      </c>
      <c r="E20" s="66">
        <v>0</v>
      </c>
      <c r="G20" s="50" t="s">
        <v>37</v>
      </c>
      <c r="H20" s="67">
        <v>9.8653669205314744E-3</v>
      </c>
      <c r="I20" s="54"/>
      <c r="J20" s="53">
        <f t="shared" ref="J20:J53" si="2">((1-B20)/C20)*H20</f>
        <v>6.922122444676819E-2</v>
      </c>
      <c r="K20" s="53">
        <f t="shared" ref="K20:K53" si="3">((0-B20)/C20)*H20</f>
        <v>-1.4059829138424814E-3</v>
      </c>
    </row>
    <row r="21" spans="1:11" x14ac:dyDescent="0.2">
      <c r="A21" s="50" t="s">
        <v>38</v>
      </c>
      <c r="B21" s="63">
        <v>5.1290664217379114E-2</v>
      </c>
      <c r="C21" s="64">
        <v>0.22059178308182353</v>
      </c>
      <c r="D21" s="65">
        <v>60615.152064000009</v>
      </c>
      <c r="E21" s="66">
        <v>0</v>
      </c>
      <c r="G21" s="50" t="s">
        <v>38</v>
      </c>
      <c r="H21" s="67">
        <v>-1.575786597626196E-2</v>
      </c>
      <c r="I21" s="54"/>
      <c r="J21" s="53">
        <f t="shared" si="2"/>
        <v>-6.7770586713766276E-2</v>
      </c>
      <c r="K21" s="53">
        <f t="shared" si="3"/>
        <v>3.6639234756587463E-3</v>
      </c>
    </row>
    <row r="22" spans="1:11" ht="24" x14ac:dyDescent="0.2">
      <c r="A22" s="50" t="s">
        <v>39</v>
      </c>
      <c r="B22" s="63">
        <v>3.9640534687812146E-2</v>
      </c>
      <c r="C22" s="64">
        <v>0.1951148142884333</v>
      </c>
      <c r="D22" s="65">
        <v>60615.152064000009</v>
      </c>
      <c r="E22" s="66">
        <v>0</v>
      </c>
      <c r="G22" s="50" t="s">
        <v>39</v>
      </c>
      <c r="H22" s="67">
        <v>-2.6848716242749496E-2</v>
      </c>
      <c r="I22" s="54"/>
      <c r="J22" s="53">
        <f t="shared" si="2"/>
        <v>-0.13214997984258184</v>
      </c>
      <c r="K22" s="53">
        <f t="shared" si="3"/>
        <v>5.4547240373589096E-3</v>
      </c>
    </row>
    <row r="23" spans="1:11" ht="24" x14ac:dyDescent="0.2">
      <c r="A23" s="50" t="s">
        <v>40</v>
      </c>
      <c r="B23" s="63">
        <v>0.33700948743692682</v>
      </c>
      <c r="C23" s="64">
        <v>0.47269205513190204</v>
      </c>
      <c r="D23" s="65">
        <v>60615.152064000009</v>
      </c>
      <c r="E23" s="66">
        <v>0</v>
      </c>
      <c r="G23" s="50" t="s">
        <v>40</v>
      </c>
      <c r="H23" s="67">
        <v>6.5047295386678972E-2</v>
      </c>
      <c r="I23" s="54"/>
      <c r="J23" s="53">
        <f t="shared" si="2"/>
        <v>9.1234323151934346E-2</v>
      </c>
      <c r="K23" s="53">
        <f t="shared" si="3"/>
        <v>-4.6375976578040795E-2</v>
      </c>
    </row>
    <row r="24" spans="1:11" x14ac:dyDescent="0.2">
      <c r="A24" s="50" t="s">
        <v>41</v>
      </c>
      <c r="B24" s="63">
        <v>4.5837157169323295E-2</v>
      </c>
      <c r="C24" s="64">
        <v>0.20913353088750766</v>
      </c>
      <c r="D24" s="65">
        <v>60615.152064000009</v>
      </c>
      <c r="E24" s="66">
        <v>0</v>
      </c>
      <c r="G24" s="50" t="s">
        <v>41</v>
      </c>
      <c r="H24" s="67">
        <v>-3.7257749097833082E-2</v>
      </c>
      <c r="I24" s="54"/>
      <c r="J24" s="53">
        <f t="shared" si="2"/>
        <v>-0.16998689615097026</v>
      </c>
      <c r="K24" s="53">
        <f t="shared" si="3"/>
        <v>8.1660233723649181E-3</v>
      </c>
    </row>
    <row r="25" spans="1:11" x14ac:dyDescent="0.2">
      <c r="A25" s="50" t="s">
        <v>42</v>
      </c>
      <c r="B25" s="63">
        <v>0.26827107479381801</v>
      </c>
      <c r="C25" s="64">
        <v>0.44306313745170522</v>
      </c>
      <c r="D25" s="65">
        <v>60615.152064000009</v>
      </c>
      <c r="E25" s="66">
        <v>0</v>
      </c>
      <c r="G25" s="50" t="s">
        <v>42</v>
      </c>
      <c r="H25" s="67">
        <v>-2.0217493839038116E-2</v>
      </c>
      <c r="I25" s="54"/>
      <c r="J25" s="53">
        <f t="shared" si="2"/>
        <v>-3.3389654400699298E-2</v>
      </c>
      <c r="K25" s="53">
        <f t="shared" si="3"/>
        <v>1.2241525740622806E-2</v>
      </c>
    </row>
    <row r="26" spans="1:11" x14ac:dyDescent="0.2">
      <c r="A26" s="50" t="s">
        <v>43</v>
      </c>
      <c r="B26" s="63">
        <v>0.66499147905197686</v>
      </c>
      <c r="C26" s="64">
        <v>0.47199733811055045</v>
      </c>
      <c r="D26" s="65">
        <v>60615.152064000009</v>
      </c>
      <c r="E26" s="66">
        <v>0</v>
      </c>
      <c r="G26" s="50" t="s">
        <v>43</v>
      </c>
      <c r="H26" s="67">
        <v>8.6654791289438857E-2</v>
      </c>
      <c r="I26" s="54"/>
      <c r="J26" s="53">
        <f t="shared" si="2"/>
        <v>6.1504782164968838E-2</v>
      </c>
      <c r="K26" s="53">
        <f t="shared" si="3"/>
        <v>-0.12208691272959583</v>
      </c>
    </row>
    <row r="27" spans="1:11" x14ac:dyDescent="0.2">
      <c r="A27" s="50" t="s">
        <v>44</v>
      </c>
      <c r="B27" s="63">
        <v>1.4684527113949825E-2</v>
      </c>
      <c r="C27" s="64">
        <v>0.12028769879848297</v>
      </c>
      <c r="D27" s="65">
        <v>60615.152064000009</v>
      </c>
      <c r="E27" s="66">
        <v>0</v>
      </c>
      <c r="G27" s="50" t="s">
        <v>44</v>
      </c>
      <c r="H27" s="67">
        <v>2.559290736668769E-3</v>
      </c>
      <c r="I27" s="54"/>
      <c r="J27" s="53">
        <f t="shared" si="2"/>
        <v>2.0963978757946599E-2</v>
      </c>
      <c r="K27" s="53">
        <f t="shared" si="3"/>
        <v>-3.1243406092632919E-4</v>
      </c>
    </row>
    <row r="28" spans="1:11" x14ac:dyDescent="0.2">
      <c r="A28" s="50" t="s">
        <v>45</v>
      </c>
      <c r="B28" s="63">
        <v>6.1804268741989264E-2</v>
      </c>
      <c r="C28" s="64">
        <v>0.24080169792550946</v>
      </c>
      <c r="D28" s="65">
        <v>60615.152064000009</v>
      </c>
      <c r="E28" s="66">
        <v>0</v>
      </c>
      <c r="G28" s="50" t="s">
        <v>45</v>
      </c>
      <c r="H28" s="67">
        <v>-3.4112352786430711E-2</v>
      </c>
      <c r="I28" s="54"/>
      <c r="J28" s="53">
        <f t="shared" si="2"/>
        <v>-0.1329063044119268</v>
      </c>
      <c r="K28" s="53">
        <f t="shared" si="3"/>
        <v>8.755291333893734E-3</v>
      </c>
    </row>
    <row r="29" spans="1:11" x14ac:dyDescent="0.2">
      <c r="A29" s="50" t="s">
        <v>46</v>
      </c>
      <c r="B29" s="63">
        <v>9.1263027999322083E-3</v>
      </c>
      <c r="C29" s="64">
        <v>9.5095544516759806E-2</v>
      </c>
      <c r="D29" s="65">
        <v>60615.152064000009</v>
      </c>
      <c r="E29" s="66">
        <v>0</v>
      </c>
      <c r="G29" s="50" t="s">
        <v>46</v>
      </c>
      <c r="H29" s="67">
        <v>-1.2709704964451953E-2</v>
      </c>
      <c r="I29" s="54"/>
      <c r="J29" s="53">
        <f t="shared" si="2"/>
        <v>-0.13243220187070937</v>
      </c>
      <c r="K29" s="53">
        <f t="shared" si="3"/>
        <v>1.2197481658349136E-3</v>
      </c>
    </row>
    <row r="30" spans="1:11" x14ac:dyDescent="0.2">
      <c r="A30" s="50" t="s">
        <v>47</v>
      </c>
      <c r="B30" s="63">
        <v>9.4306742330108703E-2</v>
      </c>
      <c r="C30" s="64">
        <v>0.29225740334034533</v>
      </c>
      <c r="D30" s="65">
        <v>60615.152064000009</v>
      </c>
      <c r="E30" s="66">
        <v>0</v>
      </c>
      <c r="G30" s="50" t="s">
        <v>47</v>
      </c>
      <c r="H30" s="67">
        <v>-5.5373107162760372E-2</v>
      </c>
      <c r="I30" s="54"/>
      <c r="J30" s="53">
        <f t="shared" si="2"/>
        <v>-0.17159890302296824</v>
      </c>
      <c r="K30" s="53">
        <f t="shared" si="3"/>
        <v>1.7868007070242276E-2</v>
      </c>
    </row>
    <row r="31" spans="1:11" x14ac:dyDescent="0.2">
      <c r="A31" s="50" t="s">
        <v>48</v>
      </c>
      <c r="B31" s="63">
        <v>3.8232986358808285E-2</v>
      </c>
      <c r="C31" s="64">
        <v>0.19175982831948191</v>
      </c>
      <c r="D31" s="65">
        <v>60615.152064000009</v>
      </c>
      <c r="E31" s="66">
        <v>0</v>
      </c>
      <c r="G31" s="50" t="s">
        <v>48</v>
      </c>
      <c r="H31" s="67">
        <v>-3.3540064700702844E-2</v>
      </c>
      <c r="I31" s="54"/>
      <c r="J31" s="53">
        <f t="shared" si="2"/>
        <v>-0.16821942399105752</v>
      </c>
      <c r="K31" s="53">
        <f t="shared" si="3"/>
        <v>6.6872026712449847E-3</v>
      </c>
    </row>
    <row r="32" spans="1:11" x14ac:dyDescent="0.2">
      <c r="A32" s="50" t="s">
        <v>49</v>
      </c>
      <c r="B32" s="63">
        <v>0.12561261169419818</v>
      </c>
      <c r="C32" s="64">
        <v>0.33141498985111839</v>
      </c>
      <c r="D32" s="65">
        <v>60615.152064000009</v>
      </c>
      <c r="E32" s="66">
        <v>0</v>
      </c>
      <c r="G32" s="50" t="s">
        <v>49</v>
      </c>
      <c r="H32" s="67">
        <v>-3.5221603340315266E-2</v>
      </c>
      <c r="I32" s="54"/>
      <c r="J32" s="53">
        <f t="shared" si="2"/>
        <v>-9.292677368189127E-2</v>
      </c>
      <c r="K32" s="53">
        <f t="shared" si="3"/>
        <v>1.3349660453263185E-2</v>
      </c>
    </row>
    <row r="33" spans="1:11" ht="24" x14ac:dyDescent="0.2">
      <c r="A33" s="50" t="s">
        <v>50</v>
      </c>
      <c r="B33" s="63">
        <v>4.3912246449363312E-2</v>
      </c>
      <c r="C33" s="64">
        <v>0.20490157077000937</v>
      </c>
      <c r="D33" s="65">
        <v>60615.152064000009</v>
      </c>
      <c r="E33" s="66">
        <v>0</v>
      </c>
      <c r="G33" s="50" t="s">
        <v>50</v>
      </c>
      <c r="H33" s="67">
        <v>-2.4262851960878726E-2</v>
      </c>
      <c r="I33" s="54"/>
      <c r="J33" s="53">
        <f t="shared" si="2"/>
        <v>-0.11321248313926305</v>
      </c>
      <c r="K33" s="53">
        <f t="shared" si="3"/>
        <v>5.1997470339864675E-3</v>
      </c>
    </row>
    <row r="34" spans="1:11" ht="24" x14ac:dyDescent="0.2">
      <c r="A34" s="50" t="s">
        <v>51</v>
      </c>
      <c r="B34" s="63">
        <v>5.6176913874680684E-2</v>
      </c>
      <c r="C34" s="64">
        <v>0.23026494078135001</v>
      </c>
      <c r="D34" s="65">
        <v>60615.152064000009</v>
      </c>
      <c r="E34" s="66">
        <v>0</v>
      </c>
      <c r="G34" s="50" t="s">
        <v>51</v>
      </c>
      <c r="H34" s="67">
        <v>3.8370461257395495E-2</v>
      </c>
      <c r="I34" s="54"/>
      <c r="J34" s="53">
        <f t="shared" si="2"/>
        <v>0.15727503734228998</v>
      </c>
      <c r="K34" s="53">
        <f t="shared" si="3"/>
        <v>-9.3611041701536484E-3</v>
      </c>
    </row>
    <row r="35" spans="1:11" ht="24" x14ac:dyDescent="0.2">
      <c r="A35" s="50" t="s">
        <v>52</v>
      </c>
      <c r="B35" s="63">
        <v>0.39754995588490377</v>
      </c>
      <c r="C35" s="64">
        <v>0.4893954839892698</v>
      </c>
      <c r="D35" s="65">
        <v>60615.152064000009</v>
      </c>
      <c r="E35" s="66">
        <v>0</v>
      </c>
      <c r="G35" s="50" t="s">
        <v>52</v>
      </c>
      <c r="H35" s="67">
        <v>8.5271159823968504E-2</v>
      </c>
      <c r="I35" s="54"/>
      <c r="J35" s="53">
        <f t="shared" si="2"/>
        <v>0.10496953012100452</v>
      </c>
      <c r="K35" s="53">
        <f t="shared" si="3"/>
        <v>-6.9268203192117156E-2</v>
      </c>
    </row>
    <row r="36" spans="1:11" ht="24" x14ac:dyDescent="0.2">
      <c r="A36" s="50" t="s">
        <v>53</v>
      </c>
      <c r="B36" s="63">
        <v>0.52938229500966139</v>
      </c>
      <c r="C36" s="64">
        <v>0.49914005143491269</v>
      </c>
      <c r="D36" s="65">
        <v>60615.152064000009</v>
      </c>
      <c r="E36" s="66">
        <v>0</v>
      </c>
      <c r="G36" s="50" t="s">
        <v>53</v>
      </c>
      <c r="H36" s="67">
        <v>6.6455761891758294E-2</v>
      </c>
      <c r="I36" s="54"/>
      <c r="J36" s="53">
        <f t="shared" si="2"/>
        <v>6.2658282089314468E-2</v>
      </c>
      <c r="K36" s="53">
        <f t="shared" si="3"/>
        <v>-7.0482229678301214E-2</v>
      </c>
    </row>
    <row r="37" spans="1:11" ht="24" x14ac:dyDescent="0.2">
      <c r="A37" s="50" t="s">
        <v>54</v>
      </c>
      <c r="B37" s="63">
        <v>4.3696900227246795E-2</v>
      </c>
      <c r="C37" s="64">
        <v>0.20442155106341983</v>
      </c>
      <c r="D37" s="65">
        <v>60615.152064000009</v>
      </c>
      <c r="E37" s="66">
        <v>0</v>
      </c>
      <c r="G37" s="50" t="s">
        <v>54</v>
      </c>
      <c r="H37" s="67">
        <v>3.9716376992835728E-2</v>
      </c>
      <c r="I37" s="54"/>
      <c r="J37" s="53">
        <f t="shared" si="2"/>
        <v>0.18579691931898537</v>
      </c>
      <c r="K37" s="53">
        <f t="shared" si="3"/>
        <v>-8.4897240717308024E-3</v>
      </c>
    </row>
    <row r="38" spans="1:11" x14ac:dyDescent="0.2">
      <c r="A38" s="50" t="s">
        <v>55</v>
      </c>
      <c r="B38" s="63">
        <v>0.14434868344076263</v>
      </c>
      <c r="C38" s="64">
        <v>0.35144584036229376</v>
      </c>
      <c r="D38" s="65">
        <v>60615.152064000009</v>
      </c>
      <c r="E38" s="66">
        <v>0</v>
      </c>
      <c r="G38" s="50" t="s">
        <v>55</v>
      </c>
      <c r="H38" s="67">
        <v>-6.6610290933004815E-2</v>
      </c>
      <c r="I38" s="54"/>
      <c r="J38" s="53">
        <f t="shared" si="2"/>
        <v>-0.16217344633945582</v>
      </c>
      <c r="K38" s="53">
        <f t="shared" si="3"/>
        <v>2.7358718458222527E-2</v>
      </c>
    </row>
    <row r="39" spans="1:11" x14ac:dyDescent="0.2">
      <c r="A39" s="50" t="s">
        <v>56</v>
      </c>
      <c r="B39" s="63">
        <v>2.0476111726809298E-2</v>
      </c>
      <c r="C39" s="64">
        <v>0.14162334365863818</v>
      </c>
      <c r="D39" s="65">
        <v>60615.152064000009</v>
      </c>
      <c r="E39" s="66">
        <v>0</v>
      </c>
      <c r="G39" s="50" t="s">
        <v>56</v>
      </c>
      <c r="H39" s="67">
        <v>-2.1358356115869653E-2</v>
      </c>
      <c r="I39" s="54"/>
      <c r="J39" s="53">
        <f t="shared" si="2"/>
        <v>-0.1477229635261762</v>
      </c>
      <c r="K39" s="53">
        <f t="shared" si="3"/>
        <v>3.0880226015822694E-3</v>
      </c>
    </row>
    <row r="40" spans="1:11" x14ac:dyDescent="0.2">
      <c r="A40" s="50" t="s">
        <v>57</v>
      </c>
      <c r="B40" s="63">
        <v>7.9143665513447953E-3</v>
      </c>
      <c r="C40" s="64">
        <v>8.8610715433720552E-2</v>
      </c>
      <c r="D40" s="65">
        <v>60615.152064000009</v>
      </c>
      <c r="E40" s="66">
        <v>0</v>
      </c>
      <c r="G40" s="50" t="s">
        <v>57</v>
      </c>
      <c r="H40" s="67">
        <v>1.4166451172350566E-2</v>
      </c>
      <c r="I40" s="54"/>
      <c r="J40" s="53">
        <f t="shared" si="2"/>
        <v>0.15860759747000666</v>
      </c>
      <c r="K40" s="53">
        <f t="shared" si="3"/>
        <v>-1.2652926540647727E-3</v>
      </c>
    </row>
    <row r="41" spans="1:11" x14ac:dyDescent="0.2">
      <c r="A41" s="50" t="s">
        <v>58</v>
      </c>
      <c r="B41" s="63">
        <v>5.1737218982620431E-2</v>
      </c>
      <c r="C41" s="64">
        <v>0.2214978296607211</v>
      </c>
      <c r="D41" s="65">
        <v>60615.152064000009</v>
      </c>
      <c r="E41" s="66">
        <v>0</v>
      </c>
      <c r="G41" s="50" t="s">
        <v>58</v>
      </c>
      <c r="H41" s="67">
        <v>-8.333700972210761E-3</v>
      </c>
      <c r="I41" s="54"/>
      <c r="J41" s="53">
        <f t="shared" si="2"/>
        <v>-3.5677724121182204E-2</v>
      </c>
      <c r="K41" s="53">
        <f t="shared" si="3"/>
        <v>1.9465766901435437E-3</v>
      </c>
    </row>
    <row r="42" spans="1:11" x14ac:dyDescent="0.2">
      <c r="A42" s="50" t="s">
        <v>59</v>
      </c>
      <c r="B42" s="63">
        <v>6.3932246609038207E-3</v>
      </c>
      <c r="C42" s="64">
        <v>7.9702296950240961E-2</v>
      </c>
      <c r="D42" s="65">
        <v>60615.152064000009</v>
      </c>
      <c r="E42" s="66">
        <v>0</v>
      </c>
      <c r="G42" s="50" t="s">
        <v>59</v>
      </c>
      <c r="H42" s="67">
        <v>8.6980761875707824E-4</v>
      </c>
      <c r="I42" s="54"/>
      <c r="J42" s="53">
        <f t="shared" si="2"/>
        <v>1.0843435839473451E-2</v>
      </c>
      <c r="K42" s="53">
        <f t="shared" si="3"/>
        <v>-6.9770580413152942E-5</v>
      </c>
    </row>
    <row r="43" spans="1:11" x14ac:dyDescent="0.2">
      <c r="A43" s="50" t="s">
        <v>60</v>
      </c>
      <c r="B43" s="63">
        <v>1.5574452440591672E-2</v>
      </c>
      <c r="C43" s="64">
        <v>0.12382302618723084</v>
      </c>
      <c r="D43" s="65">
        <v>60615.152064000009</v>
      </c>
      <c r="E43" s="66">
        <v>0</v>
      </c>
      <c r="G43" s="50" t="s">
        <v>60</v>
      </c>
      <c r="H43" s="67">
        <v>2.6741054235666889E-2</v>
      </c>
      <c r="I43" s="54"/>
      <c r="J43" s="53">
        <f t="shared" si="2"/>
        <v>0.21259839763936342</v>
      </c>
      <c r="K43" s="53">
        <f t="shared" si="3"/>
        <v>-3.3634881187197584E-3</v>
      </c>
    </row>
    <row r="44" spans="1:11" x14ac:dyDescent="0.2">
      <c r="A44" s="50" t="s">
        <v>61</v>
      </c>
      <c r="B44" s="63">
        <v>0.12626780033346896</v>
      </c>
      <c r="C44" s="64">
        <v>0.33215367383098987</v>
      </c>
      <c r="D44" s="65">
        <v>60615.152064000009</v>
      </c>
      <c r="E44" s="66">
        <v>0</v>
      </c>
      <c r="G44" s="50" t="s">
        <v>61</v>
      </c>
      <c r="H44" s="67">
        <v>-3.2626800434557741E-2</v>
      </c>
      <c r="I44" s="54"/>
      <c r="J44" s="53">
        <f t="shared" si="2"/>
        <v>-8.5824991134291526E-2</v>
      </c>
      <c r="K44" s="53">
        <f t="shared" si="3"/>
        <v>1.2403037049913572E-2</v>
      </c>
    </row>
    <row r="45" spans="1:11" x14ac:dyDescent="0.2">
      <c r="A45" s="50" t="s">
        <v>62</v>
      </c>
      <c r="B45" s="63">
        <v>0.19499029375560484</v>
      </c>
      <c r="C45" s="64">
        <v>0.39619650268619416</v>
      </c>
      <c r="D45" s="65">
        <v>60615.152064000009</v>
      </c>
      <c r="E45" s="66">
        <v>0</v>
      </c>
      <c r="G45" s="50" t="s">
        <v>62</v>
      </c>
      <c r="H45" s="67">
        <v>-3.6135173261686818E-2</v>
      </c>
      <c r="I45" s="54"/>
      <c r="J45" s="53">
        <f t="shared" si="2"/>
        <v>-7.342105499482611E-2</v>
      </c>
      <c r="K45" s="53">
        <f t="shared" si="3"/>
        <v>1.7784124800280614E-2</v>
      </c>
    </row>
    <row r="46" spans="1:11" x14ac:dyDescent="0.2">
      <c r="A46" s="50" t="s">
        <v>63</v>
      </c>
      <c r="B46" s="63">
        <v>4.0383834349131623E-3</v>
      </c>
      <c r="C46" s="64">
        <v>6.3420353590330034E-2</v>
      </c>
      <c r="D46" s="65">
        <v>60615.152064000009</v>
      </c>
      <c r="E46" s="66">
        <v>0</v>
      </c>
      <c r="G46" s="50" t="s">
        <v>63</v>
      </c>
      <c r="H46" s="67">
        <v>-5.9024203808947778E-3</v>
      </c>
      <c r="I46" s="54"/>
      <c r="J46" s="53">
        <f t="shared" si="2"/>
        <v>-9.2692389925416799E-2</v>
      </c>
      <c r="K46" s="53">
        <f t="shared" si="3"/>
        <v>3.7584521912431784E-4</v>
      </c>
    </row>
    <row r="47" spans="1:11" ht="24" x14ac:dyDescent="0.2">
      <c r="A47" s="50" t="s">
        <v>64</v>
      </c>
      <c r="B47" s="63">
        <v>0.17427135335479543</v>
      </c>
      <c r="C47" s="64">
        <v>0.37934578263338042</v>
      </c>
      <c r="D47" s="65">
        <v>60615.152064000009</v>
      </c>
      <c r="E47" s="66">
        <v>0</v>
      </c>
      <c r="G47" s="50" t="s">
        <v>64</v>
      </c>
      <c r="H47" s="67">
        <v>1.4223082410354287E-2</v>
      </c>
      <c r="I47" s="54"/>
      <c r="J47" s="53">
        <f t="shared" si="2"/>
        <v>3.0959634000137192E-2</v>
      </c>
      <c r="K47" s="53">
        <f t="shared" si="3"/>
        <v>-6.5340803404284817E-3</v>
      </c>
    </row>
    <row r="48" spans="1:11" ht="24" x14ac:dyDescent="0.2">
      <c r="A48" s="50" t="s">
        <v>65</v>
      </c>
      <c r="B48" s="63">
        <v>8.7716550383081446E-3</v>
      </c>
      <c r="C48" s="64">
        <v>9.3246214667472349E-2</v>
      </c>
      <c r="D48" s="65">
        <v>60615.152064000009</v>
      </c>
      <c r="E48" s="66">
        <v>0</v>
      </c>
      <c r="G48" s="50" t="s">
        <v>65</v>
      </c>
      <c r="H48" s="67">
        <v>-5.0855572981925081E-3</v>
      </c>
      <c r="I48" s="54"/>
      <c r="J48" s="53">
        <f t="shared" si="2"/>
        <v>-5.4060623928508689E-2</v>
      </c>
      <c r="K48" s="53">
        <f t="shared" si="3"/>
        <v>4.7839748193935228E-4</v>
      </c>
    </row>
    <row r="49" spans="1:11" ht="24" x14ac:dyDescent="0.2">
      <c r="A49" s="50" t="s">
        <v>66</v>
      </c>
      <c r="B49" s="63">
        <v>0.21406131101180928</v>
      </c>
      <c r="C49" s="64">
        <v>0.41017294122570147</v>
      </c>
      <c r="D49" s="65">
        <v>60615.152064000009</v>
      </c>
      <c r="E49" s="66">
        <v>0</v>
      </c>
      <c r="G49" s="50" t="s">
        <v>66</v>
      </c>
      <c r="H49" s="67">
        <v>-7.6712243011859832E-2</v>
      </c>
      <c r="I49" s="54"/>
      <c r="J49" s="53">
        <f t="shared" si="2"/>
        <v>-0.14698951013667394</v>
      </c>
      <c r="K49" s="53">
        <f t="shared" si="3"/>
        <v>4.0034633344424697E-2</v>
      </c>
    </row>
    <row r="50" spans="1:11" x14ac:dyDescent="0.2">
      <c r="A50" s="50" t="s">
        <v>67</v>
      </c>
      <c r="B50" s="63">
        <v>0.134815268340362</v>
      </c>
      <c r="C50" s="64">
        <v>0.34152896812365713</v>
      </c>
      <c r="D50" s="65">
        <v>60615.152064000009</v>
      </c>
      <c r="E50" s="66">
        <v>0</v>
      </c>
      <c r="G50" s="50" t="s">
        <v>67</v>
      </c>
      <c r="H50" s="67">
        <v>-2.7094671486562659E-2</v>
      </c>
      <c r="I50" s="54"/>
      <c r="J50" s="53">
        <f t="shared" si="2"/>
        <v>-6.8638090081483721E-2</v>
      </c>
      <c r="K50" s="53">
        <f t="shared" si="3"/>
        <v>1.0695360417369756E-2</v>
      </c>
    </row>
    <row r="51" spans="1:11" ht="24" x14ac:dyDescent="0.2">
      <c r="A51" s="50" t="s">
        <v>68</v>
      </c>
      <c r="B51" s="63">
        <v>8.7568400626886547E-3</v>
      </c>
      <c r="C51" s="64">
        <v>9.3168133062169492E-2</v>
      </c>
      <c r="D51" s="65">
        <v>60615.152064000009</v>
      </c>
      <c r="E51" s="66">
        <v>0</v>
      </c>
      <c r="G51" s="50" t="s">
        <v>68</v>
      </c>
      <c r="H51" s="67">
        <v>-7.9775896964883464E-3</v>
      </c>
      <c r="I51" s="54"/>
      <c r="J51" s="53">
        <f t="shared" si="2"/>
        <v>-8.487592226575745E-2</v>
      </c>
      <c r="K51" s="53">
        <f t="shared" si="3"/>
        <v>7.4981085014643378E-4</v>
      </c>
    </row>
    <row r="52" spans="1:11" x14ac:dyDescent="0.2">
      <c r="A52" s="50" t="s">
        <v>69</v>
      </c>
      <c r="B52" s="63">
        <v>3.3806031631107923E-2</v>
      </c>
      <c r="C52" s="64">
        <v>0.18073107847587799</v>
      </c>
      <c r="D52" s="65">
        <v>60615.152064000009</v>
      </c>
      <c r="E52" s="66">
        <v>0</v>
      </c>
      <c r="G52" s="50" t="s">
        <v>69</v>
      </c>
      <c r="H52" s="67">
        <v>-3.0066646027695449E-2</v>
      </c>
      <c r="I52" s="54"/>
      <c r="J52" s="53">
        <f t="shared" si="2"/>
        <v>-0.16073722508616112</v>
      </c>
      <c r="K52" s="53">
        <f t="shared" si="3"/>
        <v>5.6240132866205422E-3</v>
      </c>
    </row>
    <row r="53" spans="1:11" ht="12.75" thickBot="1" x14ac:dyDescent="0.25">
      <c r="A53" s="51" t="s">
        <v>70</v>
      </c>
      <c r="B53" s="68">
        <v>0.11898192079738031</v>
      </c>
      <c r="C53" s="69">
        <v>0.32376990704208825</v>
      </c>
      <c r="D53" s="70">
        <v>60615.152064000009</v>
      </c>
      <c r="E53" s="71">
        <v>0</v>
      </c>
      <c r="G53" s="51" t="s">
        <v>70</v>
      </c>
      <c r="H53" s="72">
        <v>-2.1391691631339336E-2</v>
      </c>
      <c r="I53" s="54"/>
      <c r="J53" s="53">
        <f t="shared" si="2"/>
        <v>-5.8209446468066604E-2</v>
      </c>
      <c r="K53" s="53">
        <f t="shared" si="3"/>
        <v>7.8612141031103779E-3</v>
      </c>
    </row>
    <row r="54" spans="1:11" ht="12.75" thickTop="1" x14ac:dyDescent="0.2">
      <c r="A54" s="52" t="s">
        <v>77</v>
      </c>
      <c r="B54" s="52"/>
      <c r="C54" s="52"/>
      <c r="D54" s="52"/>
      <c r="E54" s="52"/>
      <c r="G54" s="52" t="s">
        <v>7</v>
      </c>
      <c r="H54" s="52"/>
      <c r="I54" s="54"/>
    </row>
  </sheetData>
  <mergeCells count="7">
    <mergeCell ref="J5:K5"/>
    <mergeCell ref="A5:E5"/>
    <mergeCell ref="A6"/>
    <mergeCell ref="A54:E54"/>
    <mergeCell ref="G4:H4"/>
    <mergeCell ref="G5:G6"/>
    <mergeCell ref="G54:H54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5"/>
  <sheetViews>
    <sheetView topLeftCell="A28" workbookViewId="0">
      <selection sqref="A1:XFD1048576"/>
    </sheetView>
  </sheetViews>
  <sheetFormatPr defaultRowHeight="15" x14ac:dyDescent="0.25"/>
  <cols>
    <col min="1" max="1" width="24.42578125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5" x14ac:dyDescent="0.25">
      <c r="A1" t="s">
        <v>78</v>
      </c>
    </row>
    <row r="3" spans="1:5" x14ac:dyDescent="0.25">
      <c r="B3" s="40" t="s">
        <v>11</v>
      </c>
      <c r="C3" s="40"/>
      <c r="D3" s="40"/>
    </row>
    <row r="4" spans="1:5" ht="15.75" thickBot="1" x14ac:dyDescent="0.3">
      <c r="B4" s="13" t="s">
        <v>22</v>
      </c>
      <c r="C4" s="13"/>
      <c r="D4" s="13"/>
      <c r="E4" s="10"/>
    </row>
    <row r="5" spans="1:5" x14ac:dyDescent="0.25">
      <c r="B5" s="14" t="s">
        <v>12</v>
      </c>
      <c r="C5" s="1" t="s">
        <v>13</v>
      </c>
      <c r="D5" s="3">
        <v>60615</v>
      </c>
      <c r="E5" s="10"/>
    </row>
    <row r="6" spans="1:5" x14ac:dyDescent="0.25">
      <c r="B6" s="15"/>
      <c r="C6" s="4" t="s">
        <v>14</v>
      </c>
      <c r="D6" s="5">
        <v>0</v>
      </c>
      <c r="E6" s="10"/>
    </row>
    <row r="7" spans="1:5" x14ac:dyDescent="0.25">
      <c r="B7" s="15" t="s">
        <v>1</v>
      </c>
      <c r="C7" s="4"/>
      <c r="D7" s="6">
        <v>8.3662100000000003E-2</v>
      </c>
      <c r="E7" s="10"/>
    </row>
    <row r="8" spans="1:5" x14ac:dyDescent="0.25">
      <c r="B8" s="15" t="s">
        <v>15</v>
      </c>
      <c r="C8" s="4"/>
      <c r="D8" s="6">
        <v>7.4733300000000003E-2</v>
      </c>
      <c r="E8" s="10"/>
    </row>
    <row r="9" spans="1:5" ht="24" x14ac:dyDescent="0.25">
      <c r="B9" s="15" t="s">
        <v>16</v>
      </c>
      <c r="C9" s="4"/>
      <c r="D9" s="8">
        <v>1.0147973100000001</v>
      </c>
      <c r="E9" s="10"/>
    </row>
    <row r="10" spans="1:5" x14ac:dyDescent="0.25">
      <c r="B10" s="15" t="s">
        <v>17</v>
      </c>
      <c r="C10" s="4"/>
      <c r="D10" s="7">
        <v>-1.73922</v>
      </c>
      <c r="E10" s="10"/>
    </row>
    <row r="11" spans="1:5" x14ac:dyDescent="0.25">
      <c r="B11" s="15" t="s">
        <v>18</v>
      </c>
      <c r="C11" s="4"/>
      <c r="D11" s="7">
        <v>2.3715799999999998</v>
      </c>
      <c r="E11" s="10"/>
    </row>
    <row r="12" spans="1:5" x14ac:dyDescent="0.25">
      <c r="B12" s="15" t="s">
        <v>19</v>
      </c>
      <c r="C12" s="4">
        <v>20</v>
      </c>
      <c r="D12" s="6">
        <v>-0.96961900000000001</v>
      </c>
      <c r="E12" s="10"/>
    </row>
    <row r="13" spans="1:5" x14ac:dyDescent="0.25">
      <c r="B13" s="15"/>
      <c r="C13" s="4">
        <v>40</v>
      </c>
      <c r="D13" s="6">
        <v>-0.24199200000000001</v>
      </c>
      <c r="E13" s="10"/>
    </row>
    <row r="14" spans="1:5" x14ac:dyDescent="0.25">
      <c r="B14" s="15"/>
      <c r="C14" s="4">
        <v>60</v>
      </c>
      <c r="D14" s="6">
        <v>0.39545469999999999</v>
      </c>
      <c r="E14" s="10"/>
    </row>
    <row r="15" spans="1:5" ht="15.75" thickBot="1" x14ac:dyDescent="0.3">
      <c r="B15" s="12"/>
      <c r="C15" s="2">
        <v>80</v>
      </c>
      <c r="D15" s="9">
        <v>1.0784962</v>
      </c>
      <c r="E15" s="10"/>
    </row>
    <row r="23" spans="1:9" x14ac:dyDescent="0.25">
      <c r="A23" s="33" t="s">
        <v>20</v>
      </c>
      <c r="B23" s="33"/>
      <c r="C23" s="33"/>
      <c r="D23" s="33"/>
      <c r="E23" s="33"/>
      <c r="F23" s="33"/>
      <c r="G23" s="33"/>
      <c r="H23" s="11"/>
      <c r="I23" s="10"/>
    </row>
    <row r="24" spans="1:9" ht="15.75" thickBot="1" x14ac:dyDescent="0.3">
      <c r="A24" s="34" t="s">
        <v>1</v>
      </c>
      <c r="B24" s="34"/>
      <c r="C24" s="34"/>
      <c r="D24" s="34"/>
      <c r="E24" s="34"/>
      <c r="F24" s="34"/>
      <c r="G24" s="34"/>
      <c r="H24" s="11"/>
      <c r="I24" s="10"/>
    </row>
    <row r="25" spans="1:9" ht="15.75" thickTop="1" x14ac:dyDescent="0.25">
      <c r="A25" s="35"/>
      <c r="B25" s="37" t="s">
        <v>23</v>
      </c>
      <c r="C25" s="38"/>
      <c r="D25" s="38"/>
      <c r="E25" s="38"/>
      <c r="F25" s="38"/>
      <c r="G25" s="39"/>
      <c r="H25" s="11"/>
      <c r="I25" s="10"/>
    </row>
    <row r="26" spans="1:9" ht="15.75" thickBot="1" x14ac:dyDescent="0.3">
      <c r="A26" s="36"/>
      <c r="B26" s="18" t="s">
        <v>71</v>
      </c>
      <c r="C26" s="19" t="s">
        <v>72</v>
      </c>
      <c r="D26" s="19" t="s">
        <v>73</v>
      </c>
      <c r="E26" s="19" t="s">
        <v>74</v>
      </c>
      <c r="F26" s="19" t="s">
        <v>75</v>
      </c>
      <c r="G26" s="20" t="s">
        <v>21</v>
      </c>
      <c r="H26" s="11"/>
      <c r="I26" s="10"/>
    </row>
    <row r="27" spans="1:9" ht="15.75" thickTop="1" x14ac:dyDescent="0.25">
      <c r="A27" s="21" t="s">
        <v>24</v>
      </c>
      <c r="B27" s="24">
        <v>0.14362574725734095</v>
      </c>
      <c r="C27" s="25">
        <v>0.7223010834879191</v>
      </c>
      <c r="D27" s="25">
        <v>0.97217538340789111</v>
      </c>
      <c r="E27" s="25">
        <v>0.99554659171669846</v>
      </c>
      <c r="F27" s="25">
        <v>1</v>
      </c>
      <c r="G27" s="26">
        <v>0.76673123521869735</v>
      </c>
      <c r="H27" s="11"/>
      <c r="I27" s="10"/>
    </row>
    <row r="28" spans="1:9" x14ac:dyDescent="0.25">
      <c r="A28" s="22" t="s">
        <v>25</v>
      </c>
      <c r="B28" s="27">
        <v>0.46294997743557847</v>
      </c>
      <c r="C28" s="28">
        <v>0.62763402012665792</v>
      </c>
      <c r="D28" s="28">
        <v>0.73880445923451477</v>
      </c>
      <c r="E28" s="28">
        <v>0.83555271869105141</v>
      </c>
      <c r="F28" s="28">
        <v>0.94163390401948188</v>
      </c>
      <c r="G28" s="29">
        <v>0.72133378738099807</v>
      </c>
      <c r="H28" s="11"/>
      <c r="I28" s="10"/>
    </row>
    <row r="29" spans="1:9" x14ac:dyDescent="0.25">
      <c r="A29" s="22" t="s">
        <v>26</v>
      </c>
      <c r="B29" s="27">
        <v>2.5652151192881462E-2</v>
      </c>
      <c r="C29" s="28">
        <v>0.37674838219377632</v>
      </c>
      <c r="D29" s="28">
        <v>0.83902523527090267</v>
      </c>
      <c r="E29" s="28">
        <v>0.97267706743875593</v>
      </c>
      <c r="F29" s="28">
        <v>0.99854642834623752</v>
      </c>
      <c r="G29" s="29">
        <v>0.64252214602841495</v>
      </c>
      <c r="H29" s="11"/>
      <c r="I29" s="10"/>
    </row>
    <row r="30" spans="1:9" x14ac:dyDescent="0.25">
      <c r="A30" s="22" t="s">
        <v>27</v>
      </c>
      <c r="B30" s="27">
        <v>0</v>
      </c>
      <c r="C30" s="28">
        <v>3.2966795305856632E-2</v>
      </c>
      <c r="D30" s="28">
        <v>0.21409408313052219</v>
      </c>
      <c r="E30" s="28">
        <v>0.70388810660725365</v>
      </c>
      <c r="F30" s="28">
        <v>0.97449823948664216</v>
      </c>
      <c r="G30" s="29">
        <v>0.38513545750658751</v>
      </c>
      <c r="H30" s="11"/>
      <c r="I30" s="10"/>
    </row>
    <row r="31" spans="1:9" x14ac:dyDescent="0.25">
      <c r="A31" s="22" t="s">
        <v>28</v>
      </c>
      <c r="B31" s="27">
        <v>7.3041558887717614E-2</v>
      </c>
      <c r="C31" s="28">
        <v>0.16328699533921684</v>
      </c>
      <c r="D31" s="28">
        <v>0.22500201353834451</v>
      </c>
      <c r="E31" s="28">
        <v>0.27201599158242823</v>
      </c>
      <c r="F31" s="28">
        <v>0.34494795982397231</v>
      </c>
      <c r="G31" s="29">
        <v>0.21567189420224561</v>
      </c>
      <c r="H31" s="11"/>
      <c r="I31" s="10"/>
    </row>
    <row r="32" spans="1:9" x14ac:dyDescent="0.25">
      <c r="A32" s="22" t="s">
        <v>29</v>
      </c>
      <c r="B32" s="27">
        <v>6.1619769556729726E-3</v>
      </c>
      <c r="C32" s="28">
        <v>4.6291551767789145E-2</v>
      </c>
      <c r="D32" s="28">
        <v>9.4915156130127229E-2</v>
      </c>
      <c r="E32" s="28">
        <v>0.21352414439690867</v>
      </c>
      <c r="F32" s="28">
        <v>0.3080281496961253</v>
      </c>
      <c r="G32" s="29">
        <v>0.13380118902344279</v>
      </c>
      <c r="H32" s="11"/>
      <c r="I32" s="10"/>
    </row>
    <row r="33" spans="1:9" x14ac:dyDescent="0.25">
      <c r="A33" s="22" t="s">
        <v>30</v>
      </c>
      <c r="B33" s="27">
        <v>1.5633783819088275E-3</v>
      </c>
      <c r="C33" s="28">
        <v>5.450308899597381E-3</v>
      </c>
      <c r="D33" s="28">
        <v>1.2770265753120983E-2</v>
      </c>
      <c r="E33" s="28">
        <v>5.3802234955432675E-2</v>
      </c>
      <c r="F33" s="28">
        <v>0.42508133439350432</v>
      </c>
      <c r="G33" s="29">
        <v>9.980298313221421E-2</v>
      </c>
      <c r="H33" s="11"/>
      <c r="I33" s="10"/>
    </row>
    <row r="34" spans="1:9" x14ac:dyDescent="0.25">
      <c r="A34" s="22" t="s">
        <v>31</v>
      </c>
      <c r="B34" s="27">
        <v>0</v>
      </c>
      <c r="C34" s="28">
        <v>7.1262566791463076E-4</v>
      </c>
      <c r="D34" s="28">
        <v>9.3654980069282079E-3</v>
      </c>
      <c r="E34" s="28">
        <v>8.2964080579194494E-2</v>
      </c>
      <c r="F34" s="28">
        <v>0.53614513457562885</v>
      </c>
      <c r="G34" s="29">
        <v>0.12592233139893699</v>
      </c>
      <c r="H34" s="11"/>
      <c r="I34" s="10"/>
    </row>
    <row r="35" spans="1:9" x14ac:dyDescent="0.25">
      <c r="A35" s="22" t="s">
        <v>32</v>
      </c>
      <c r="B35" s="27">
        <v>2.8048917343168516E-3</v>
      </c>
      <c r="C35" s="28">
        <v>6.1003884821214022E-2</v>
      </c>
      <c r="D35" s="28">
        <v>0.24379395192110889</v>
      </c>
      <c r="E35" s="28">
        <v>0.60136220352040037</v>
      </c>
      <c r="F35" s="28">
        <v>0.93405697764756912</v>
      </c>
      <c r="G35" s="29">
        <v>0.36866173540908748</v>
      </c>
      <c r="H35" s="11"/>
      <c r="I35" s="10"/>
    </row>
    <row r="36" spans="1:9" x14ac:dyDescent="0.25">
      <c r="A36" s="22" t="s">
        <v>33</v>
      </c>
      <c r="B36" s="27">
        <v>0</v>
      </c>
      <c r="C36" s="28">
        <v>1.0236406821055281E-2</v>
      </c>
      <c r="D36" s="28">
        <v>0.12625251322575276</v>
      </c>
      <c r="E36" s="28">
        <v>0.49349877447558782</v>
      </c>
      <c r="F36" s="28">
        <v>0.88789582876285311</v>
      </c>
      <c r="G36" s="29">
        <v>0.30364763072055789</v>
      </c>
      <c r="H36" s="11"/>
      <c r="I36" s="10"/>
    </row>
    <row r="37" spans="1:9" x14ac:dyDescent="0.25">
      <c r="A37" s="22" t="s">
        <v>34</v>
      </c>
      <c r="B37" s="27">
        <v>7.9471911023408493E-4</v>
      </c>
      <c r="C37" s="28">
        <v>4.4867651315593199E-2</v>
      </c>
      <c r="D37" s="28">
        <v>0.23657737891239342</v>
      </c>
      <c r="E37" s="28">
        <v>0.59022138794386692</v>
      </c>
      <c r="F37" s="28">
        <v>0.92581025531139016</v>
      </c>
      <c r="G37" s="29">
        <v>0.3597114838213783</v>
      </c>
      <c r="H37" s="11"/>
      <c r="I37" s="10"/>
    </row>
    <row r="38" spans="1:9" x14ac:dyDescent="0.25">
      <c r="A38" s="22" t="s">
        <v>35</v>
      </c>
      <c r="B38" s="27">
        <v>1.093780970474461E-2</v>
      </c>
      <c r="C38" s="28">
        <v>6.9965598027307424E-2</v>
      </c>
      <c r="D38" s="28">
        <v>0.18203193812174984</v>
      </c>
      <c r="E38" s="28">
        <v>0.40506945319036852</v>
      </c>
      <c r="F38" s="28">
        <v>0.76615742568091549</v>
      </c>
      <c r="G38" s="29">
        <v>0.28689750123267155</v>
      </c>
      <c r="H38" s="11"/>
      <c r="I38" s="10"/>
    </row>
    <row r="39" spans="1:9" x14ac:dyDescent="0.25">
      <c r="A39" s="22" t="s">
        <v>36</v>
      </c>
      <c r="B39" s="27">
        <v>0</v>
      </c>
      <c r="C39" s="28">
        <v>6.4622019654730293E-4</v>
      </c>
      <c r="D39" s="28">
        <v>9.6972809282228956E-4</v>
      </c>
      <c r="E39" s="28">
        <v>1.9813521243259379E-2</v>
      </c>
      <c r="F39" s="28">
        <v>0.33350488774723419</v>
      </c>
      <c r="G39" s="29">
        <v>7.1045692922671572E-2</v>
      </c>
      <c r="H39" s="11"/>
      <c r="I39" s="10"/>
    </row>
    <row r="40" spans="1:9" x14ac:dyDescent="0.25">
      <c r="A40" s="22" t="s">
        <v>37</v>
      </c>
      <c r="B40" s="27">
        <v>3.8914603629737923E-3</v>
      </c>
      <c r="C40" s="28">
        <v>1.1480655417700394E-2</v>
      </c>
      <c r="D40" s="28">
        <v>2.3902493698848181E-2</v>
      </c>
      <c r="E40" s="28">
        <v>3.0844750693100002E-2</v>
      </c>
      <c r="F40" s="28">
        <v>2.9419255288707809E-2</v>
      </c>
      <c r="G40" s="29">
        <v>1.9907100484148694E-2</v>
      </c>
      <c r="H40" s="11"/>
      <c r="I40" s="10"/>
    </row>
    <row r="41" spans="1:9" x14ac:dyDescent="0.25">
      <c r="A41" s="22" t="s">
        <v>38</v>
      </c>
      <c r="B41" s="27">
        <v>9.3231958767054174E-2</v>
      </c>
      <c r="C41" s="28">
        <v>6.4723586939910829E-2</v>
      </c>
      <c r="D41" s="28">
        <v>4.8180545112223819E-2</v>
      </c>
      <c r="E41" s="28">
        <v>3.3247352965706328E-2</v>
      </c>
      <c r="F41" s="28">
        <v>1.7084606688633101E-2</v>
      </c>
      <c r="G41" s="29">
        <v>5.129066421737935E-2</v>
      </c>
      <c r="H41" s="11"/>
      <c r="I41" s="10"/>
    </row>
    <row r="42" spans="1:9" ht="24" x14ac:dyDescent="0.25">
      <c r="A42" s="22" t="s">
        <v>39</v>
      </c>
      <c r="B42" s="27">
        <v>0.11436297797334298</v>
      </c>
      <c r="C42" s="28">
        <v>4.2856203892061358E-2</v>
      </c>
      <c r="D42" s="28">
        <v>2.4647186715994633E-2</v>
      </c>
      <c r="E42" s="28">
        <v>1.3944432045793414E-2</v>
      </c>
      <c r="F42" s="28">
        <v>2.4060452447195848E-3</v>
      </c>
      <c r="G42" s="29">
        <v>3.964053468781218E-2</v>
      </c>
      <c r="H42" s="11"/>
      <c r="I42" s="10"/>
    </row>
    <row r="43" spans="1:9" ht="24" x14ac:dyDescent="0.25">
      <c r="A43" s="22" t="s">
        <v>40</v>
      </c>
      <c r="B43" s="27">
        <v>2.664202099381956E-2</v>
      </c>
      <c r="C43" s="28">
        <v>0.15028698084661457</v>
      </c>
      <c r="D43" s="28">
        <v>0.34565420676468417</v>
      </c>
      <c r="E43" s="28">
        <v>0.51100993463163991</v>
      </c>
      <c r="F43" s="28">
        <v>0.65134898994265367</v>
      </c>
      <c r="G43" s="29">
        <v>0.33700948743692904</v>
      </c>
      <c r="H43" s="11"/>
      <c r="I43" s="10"/>
    </row>
    <row r="44" spans="1:9" ht="24" x14ac:dyDescent="0.25">
      <c r="A44" s="22" t="s">
        <v>41</v>
      </c>
      <c r="B44" s="27">
        <v>0.17928117025172177</v>
      </c>
      <c r="C44" s="28">
        <v>3.4018217839221453E-2</v>
      </c>
      <c r="D44" s="28">
        <v>1.100900394030878E-2</v>
      </c>
      <c r="E44" s="28">
        <v>4.54097403082493E-3</v>
      </c>
      <c r="F44" s="28">
        <v>3.4984077600448585E-4</v>
      </c>
      <c r="G44" s="29">
        <v>4.583715716932335E-2</v>
      </c>
      <c r="H44" s="11"/>
      <c r="I44" s="10"/>
    </row>
    <row r="45" spans="1:9" ht="24" x14ac:dyDescent="0.25">
      <c r="A45" s="22" t="s">
        <v>42</v>
      </c>
      <c r="B45" s="27">
        <v>0.26114725763548319</v>
      </c>
      <c r="C45" s="28">
        <v>0.39218025844204774</v>
      </c>
      <c r="D45" s="28">
        <v>0.33585705774382485</v>
      </c>
      <c r="E45" s="28">
        <v>0.25320270229031117</v>
      </c>
      <c r="F45" s="28">
        <v>9.9089301663266155E-2</v>
      </c>
      <c r="G45" s="29">
        <v>0.26827107479381773</v>
      </c>
      <c r="H45" s="11"/>
      <c r="I45" s="10"/>
    </row>
    <row r="46" spans="1:9" x14ac:dyDescent="0.25">
      <c r="A46" s="22" t="s">
        <v>43</v>
      </c>
      <c r="B46" s="27">
        <v>0.11736776407054647</v>
      </c>
      <c r="C46" s="28">
        <v>0.53415866446574167</v>
      </c>
      <c r="D46" s="28">
        <v>0.76663929128992203</v>
      </c>
      <c r="E46" s="28">
        <v>0.92102646967244761</v>
      </c>
      <c r="F46" s="28">
        <v>0.98571015219594771</v>
      </c>
      <c r="G46" s="29">
        <v>0.66499147905197864</v>
      </c>
      <c r="H46" s="11"/>
      <c r="I46" s="10"/>
    </row>
    <row r="47" spans="1:9" ht="24" x14ac:dyDescent="0.25">
      <c r="A47" s="22" t="s">
        <v>44</v>
      </c>
      <c r="B47" s="27">
        <v>9.0796200410184821E-3</v>
      </c>
      <c r="C47" s="28">
        <v>1.4672848527431065E-2</v>
      </c>
      <c r="D47" s="28">
        <v>1.2904676174348048E-2</v>
      </c>
      <c r="E47" s="28">
        <v>2.3232755638347157E-2</v>
      </c>
      <c r="F47" s="28">
        <v>1.3540591726625365E-2</v>
      </c>
      <c r="G47" s="29">
        <v>1.4684527113949863E-2</v>
      </c>
      <c r="H47" s="11"/>
      <c r="I47" s="10"/>
    </row>
    <row r="48" spans="1:9" x14ac:dyDescent="0.25">
      <c r="A48" s="22" t="s">
        <v>45</v>
      </c>
      <c r="B48" s="27">
        <v>0.17432474863656036</v>
      </c>
      <c r="C48" s="28">
        <v>9.3975551702727159E-2</v>
      </c>
      <c r="D48" s="28">
        <v>3.080387619964484E-2</v>
      </c>
      <c r="E48" s="28">
        <v>8.5856405793938266E-3</v>
      </c>
      <c r="F48" s="28">
        <v>1.3330444150073798E-3</v>
      </c>
      <c r="G48" s="29">
        <v>6.1804268741989077E-2</v>
      </c>
      <c r="H48" s="11"/>
      <c r="I48" s="10"/>
    </row>
    <row r="49" spans="1:9" ht="24" x14ac:dyDescent="0.25">
      <c r="A49" s="22" t="s">
        <v>46</v>
      </c>
      <c r="B49" s="27">
        <v>2.8042818265365678E-2</v>
      </c>
      <c r="C49" s="28">
        <v>8.7756667117249547E-3</v>
      </c>
      <c r="D49" s="28">
        <v>4.3712354583756163E-3</v>
      </c>
      <c r="E49" s="28">
        <v>2.2217298630715513E-3</v>
      </c>
      <c r="F49" s="28">
        <v>2.2210631126206742E-3</v>
      </c>
      <c r="G49" s="29">
        <v>9.1263027999321875E-3</v>
      </c>
      <c r="H49" s="11"/>
      <c r="I49" s="10"/>
    </row>
    <row r="50" spans="1:9" x14ac:dyDescent="0.25">
      <c r="A50" s="22" t="s">
        <v>47</v>
      </c>
      <c r="B50" s="27">
        <v>0.37238986773047522</v>
      </c>
      <c r="C50" s="28">
        <v>7.9027072859998049E-2</v>
      </c>
      <c r="D50" s="28">
        <v>1.77896642390513E-2</v>
      </c>
      <c r="E50" s="28">
        <v>2.3453201916689755E-3</v>
      </c>
      <c r="F50" s="28">
        <v>0</v>
      </c>
      <c r="G50" s="29">
        <v>9.4306742330108911E-2</v>
      </c>
      <c r="H50" s="11"/>
      <c r="I50" s="10"/>
    </row>
    <row r="51" spans="1:9" x14ac:dyDescent="0.25">
      <c r="A51" s="22" t="s">
        <v>48</v>
      </c>
      <c r="B51" s="27">
        <v>0.14860736564023846</v>
      </c>
      <c r="C51" s="28">
        <v>3.266398420912528E-2</v>
      </c>
      <c r="D51" s="28">
        <v>8.5522869140823889E-3</v>
      </c>
      <c r="E51" s="28">
        <v>5.5373239665714889E-4</v>
      </c>
      <c r="F51" s="28">
        <v>7.9373920029004389E-4</v>
      </c>
      <c r="G51" s="29">
        <v>3.823298635880816E-2</v>
      </c>
      <c r="H51" s="11"/>
      <c r="I51" s="10"/>
    </row>
    <row r="52" spans="1:9" x14ac:dyDescent="0.25">
      <c r="A52" s="22" t="s">
        <v>49</v>
      </c>
      <c r="B52" s="27">
        <v>0.23721436628781187</v>
      </c>
      <c r="C52" s="28">
        <v>0.23918950329937533</v>
      </c>
      <c r="D52" s="28">
        <v>8.561250617617544E-2</v>
      </c>
      <c r="E52" s="28">
        <v>4.4113219573551028E-2</v>
      </c>
      <c r="F52" s="28">
        <v>2.192159058549363E-2</v>
      </c>
      <c r="G52" s="29">
        <v>0.12561261169419785</v>
      </c>
      <c r="H52" s="11"/>
      <c r="I52" s="10"/>
    </row>
    <row r="53" spans="1:9" ht="24" x14ac:dyDescent="0.25">
      <c r="A53" s="22" t="s">
        <v>50</v>
      </c>
      <c r="B53" s="27">
        <v>0.10828799809449821</v>
      </c>
      <c r="C53" s="28">
        <v>6.4681072944809431E-2</v>
      </c>
      <c r="D53" s="28">
        <v>2.6349150376554404E-2</v>
      </c>
      <c r="E53" s="28">
        <v>1.7771215805162877E-2</v>
      </c>
      <c r="F53" s="28">
        <v>2.482267367273294E-3</v>
      </c>
      <c r="G53" s="29">
        <v>4.3912246449363368E-2</v>
      </c>
      <c r="H53" s="11"/>
      <c r="I53" s="10"/>
    </row>
    <row r="54" spans="1:9" ht="24" x14ac:dyDescent="0.25">
      <c r="A54" s="22" t="s">
        <v>51</v>
      </c>
      <c r="B54" s="27">
        <v>3.7912089371039507E-4</v>
      </c>
      <c r="C54" s="28">
        <v>7.2358229733050124E-3</v>
      </c>
      <c r="D54" s="28">
        <v>2.8840246530822292E-2</v>
      </c>
      <c r="E54" s="28">
        <v>5.4664983505460257E-2</v>
      </c>
      <c r="F54" s="28">
        <v>0.18964141235823961</v>
      </c>
      <c r="G54" s="29">
        <v>5.6176913874680802E-2</v>
      </c>
      <c r="H54" s="11"/>
      <c r="I54" s="10"/>
    </row>
    <row r="55" spans="1:9" ht="24" x14ac:dyDescent="0.25">
      <c r="A55" s="22" t="s">
        <v>52</v>
      </c>
      <c r="B55" s="27">
        <v>4.1898996440825013E-3</v>
      </c>
      <c r="C55" s="28">
        <v>0.11846124813376838</v>
      </c>
      <c r="D55" s="28">
        <v>0.41107039092757841</v>
      </c>
      <c r="E55" s="28">
        <v>0.61600673122959049</v>
      </c>
      <c r="F55" s="28">
        <v>0.83786102459971612</v>
      </c>
      <c r="G55" s="29">
        <v>0.3975499558849066</v>
      </c>
      <c r="H55" s="11"/>
      <c r="I55" s="10"/>
    </row>
    <row r="56" spans="1:9" ht="36" x14ac:dyDescent="0.25">
      <c r="A56" s="22" t="s">
        <v>53</v>
      </c>
      <c r="B56" s="27">
        <v>2.7516372287873143E-2</v>
      </c>
      <c r="C56" s="28">
        <v>0.35311084393140052</v>
      </c>
      <c r="D56" s="28">
        <v>0.7445036628427647</v>
      </c>
      <c r="E56" s="28">
        <v>0.83764890652595847</v>
      </c>
      <c r="F56" s="28">
        <v>0.68432605892359522</v>
      </c>
      <c r="G56" s="29">
        <v>0.52938229500966161</v>
      </c>
      <c r="H56" s="11"/>
      <c r="I56" s="10"/>
    </row>
    <row r="57" spans="1:9" ht="24" x14ac:dyDescent="0.25">
      <c r="A57" s="22" t="s">
        <v>54</v>
      </c>
      <c r="B57" s="27">
        <v>0</v>
      </c>
      <c r="C57" s="28">
        <v>1.0458187824074823E-3</v>
      </c>
      <c r="D57" s="28">
        <v>7.4455222573219576E-3</v>
      </c>
      <c r="E57" s="28">
        <v>3.2628176752814354E-2</v>
      </c>
      <c r="F57" s="28">
        <v>0.17723025970932119</v>
      </c>
      <c r="G57" s="29">
        <v>4.3696900227246774E-2</v>
      </c>
      <c r="H57" s="11"/>
      <c r="I57" s="10"/>
    </row>
    <row r="58" spans="1:9" ht="24" x14ac:dyDescent="0.25">
      <c r="A58" s="22" t="s">
        <v>55</v>
      </c>
      <c r="B58" s="27">
        <v>0.52500311438677139</v>
      </c>
      <c r="C58" s="28">
        <v>0.15755398925968353</v>
      </c>
      <c r="D58" s="28">
        <v>3.1491026831823081E-2</v>
      </c>
      <c r="E58" s="28">
        <v>7.3353220944138162E-3</v>
      </c>
      <c r="F58" s="28">
        <v>3.7588488111388703E-4</v>
      </c>
      <c r="G58" s="29">
        <v>0.14434868344076304</v>
      </c>
      <c r="H58" s="11"/>
      <c r="I58" s="10"/>
    </row>
    <row r="59" spans="1:9" x14ac:dyDescent="0.25">
      <c r="A59" s="22" t="s">
        <v>56</v>
      </c>
      <c r="B59" s="27">
        <v>6.4985378736764882E-2</v>
      </c>
      <c r="C59" s="28">
        <v>2.8886444529650075E-2</v>
      </c>
      <c r="D59" s="28">
        <v>7.5742209068483208E-3</v>
      </c>
      <c r="E59" s="28">
        <v>9.3447654329354487E-4</v>
      </c>
      <c r="F59" s="28">
        <v>0</v>
      </c>
      <c r="G59" s="29">
        <v>2.0476111726809302E-2</v>
      </c>
      <c r="H59" s="11"/>
      <c r="I59" s="10"/>
    </row>
    <row r="60" spans="1:9" x14ac:dyDescent="0.25">
      <c r="A60" s="22" t="s">
        <v>57</v>
      </c>
      <c r="B60" s="27">
        <v>0</v>
      </c>
      <c r="C60" s="28">
        <v>0</v>
      </c>
      <c r="D60" s="28">
        <v>2.0843624318827971E-3</v>
      </c>
      <c r="E60" s="28">
        <v>1.0269954085760322E-2</v>
      </c>
      <c r="F60" s="28">
        <v>2.720190476871372E-2</v>
      </c>
      <c r="G60" s="29">
        <v>7.9143665513448144E-3</v>
      </c>
      <c r="H60" s="11"/>
      <c r="I60" s="10"/>
    </row>
    <row r="61" spans="1:9" ht="24" x14ac:dyDescent="0.25">
      <c r="A61" s="22" t="s">
        <v>58</v>
      </c>
      <c r="B61" s="27">
        <v>4.1205166201331613E-2</v>
      </c>
      <c r="C61" s="28">
        <v>8.4925400147840974E-2</v>
      </c>
      <c r="D61" s="28">
        <v>7.6326388982416157E-2</v>
      </c>
      <c r="E61" s="28">
        <v>4.7057007437615657E-2</v>
      </c>
      <c r="F61" s="28">
        <v>9.2021475412851859E-3</v>
      </c>
      <c r="G61" s="29">
        <v>5.1737218982620362E-2</v>
      </c>
      <c r="H61" s="11"/>
      <c r="I61" s="10"/>
    </row>
    <row r="62" spans="1:9" x14ac:dyDescent="0.25">
      <c r="A62" s="22" t="s">
        <v>59</v>
      </c>
      <c r="B62" s="27">
        <v>1.9225347200569546E-3</v>
      </c>
      <c r="C62" s="28">
        <v>1.1458908104310191E-2</v>
      </c>
      <c r="D62" s="28">
        <v>5.3767943225477375E-3</v>
      </c>
      <c r="E62" s="28">
        <v>6.2200170649397363E-3</v>
      </c>
      <c r="F62" s="28">
        <v>6.9848594060328596E-3</v>
      </c>
      <c r="G62" s="29">
        <v>6.3932246609038363E-3</v>
      </c>
      <c r="H62" s="11"/>
      <c r="I62" s="10"/>
    </row>
    <row r="63" spans="1:9" x14ac:dyDescent="0.25">
      <c r="A63" s="22" t="s">
        <v>60</v>
      </c>
      <c r="B63" s="27">
        <v>0</v>
      </c>
      <c r="C63" s="28">
        <v>0</v>
      </c>
      <c r="D63" s="28">
        <v>1.8442670313037154E-3</v>
      </c>
      <c r="E63" s="28">
        <v>5.1299828254087361E-3</v>
      </c>
      <c r="F63" s="28">
        <v>7.0836826881964882E-2</v>
      </c>
      <c r="G63" s="29">
        <v>1.5574452440591668E-2</v>
      </c>
      <c r="H63" s="11"/>
      <c r="I63" s="10"/>
    </row>
    <row r="64" spans="1:9" x14ac:dyDescent="0.25">
      <c r="A64" s="22" t="s">
        <v>61</v>
      </c>
      <c r="B64" s="27">
        <v>0.20834361231748902</v>
      </c>
      <c r="C64" s="28">
        <v>0.23548826116797686</v>
      </c>
      <c r="D64" s="28">
        <v>0.12124094127051104</v>
      </c>
      <c r="E64" s="28">
        <v>5.5988111720147081E-2</v>
      </c>
      <c r="F64" s="28">
        <v>1.0294941887584114E-2</v>
      </c>
      <c r="G64" s="29">
        <v>0.12626780033346929</v>
      </c>
      <c r="H64" s="11"/>
      <c r="I64" s="10"/>
    </row>
    <row r="65" spans="1:9" x14ac:dyDescent="0.25">
      <c r="A65" s="22" t="s">
        <v>62</v>
      </c>
      <c r="B65" s="27">
        <v>0.272195604834577</v>
      </c>
      <c r="C65" s="28">
        <v>0.36166759575306162</v>
      </c>
      <c r="D65" s="28">
        <v>0.22163256146692395</v>
      </c>
      <c r="E65" s="28">
        <v>9.5259755321523934E-2</v>
      </c>
      <c r="F65" s="28">
        <v>2.4226377235625495E-2</v>
      </c>
      <c r="G65" s="29">
        <v>0.1949902937556052</v>
      </c>
      <c r="H65" s="11"/>
      <c r="I65" s="10"/>
    </row>
    <row r="66" spans="1:9" x14ac:dyDescent="0.25">
      <c r="A66" s="22" t="s">
        <v>63</v>
      </c>
      <c r="B66" s="27">
        <v>8.6310146040552722E-3</v>
      </c>
      <c r="C66" s="28">
        <v>5.9100311252841273E-3</v>
      </c>
      <c r="D66" s="28">
        <v>3.847187603647194E-3</v>
      </c>
      <c r="E66" s="28">
        <v>1.509414012499752E-3</v>
      </c>
      <c r="F66" s="28">
        <v>2.9528684389030715E-4</v>
      </c>
      <c r="G66" s="29">
        <v>4.0383834349131606E-3</v>
      </c>
      <c r="H66" s="11"/>
      <c r="I66" s="10"/>
    </row>
    <row r="67" spans="1:9" ht="24" x14ac:dyDescent="0.25">
      <c r="A67" s="22" t="s">
        <v>64</v>
      </c>
      <c r="B67" s="27">
        <v>2.1395521457052404E-2</v>
      </c>
      <c r="C67" s="28">
        <v>0.18550987204888164</v>
      </c>
      <c r="D67" s="28">
        <v>0.27579195144078844</v>
      </c>
      <c r="E67" s="28">
        <v>0.25851841658759228</v>
      </c>
      <c r="F67" s="28">
        <v>0.13026502226760345</v>
      </c>
      <c r="G67" s="29">
        <v>0.17427135335479615</v>
      </c>
      <c r="H67" s="11"/>
      <c r="I67" s="10"/>
    </row>
    <row r="68" spans="1:9" ht="24" x14ac:dyDescent="0.25">
      <c r="A68" s="22" t="s">
        <v>65</v>
      </c>
      <c r="B68" s="27">
        <v>6.8120001225454923E-3</v>
      </c>
      <c r="C68" s="28">
        <v>1.7488985880515957E-2</v>
      </c>
      <c r="D68" s="28">
        <v>1.3273849595598859E-2</v>
      </c>
      <c r="E68" s="28">
        <v>5.1760436452288738E-3</v>
      </c>
      <c r="F68" s="28">
        <v>1.1094427489011923E-3</v>
      </c>
      <c r="G68" s="29">
        <v>8.7716550383081272E-3</v>
      </c>
      <c r="H68" s="11"/>
      <c r="I68" s="10"/>
    </row>
    <row r="69" spans="1:9" ht="24" x14ac:dyDescent="0.25">
      <c r="A69" s="22" t="s">
        <v>66</v>
      </c>
      <c r="B69" s="27">
        <v>0.67879914969394839</v>
      </c>
      <c r="C69" s="28">
        <v>0.29552438250333601</v>
      </c>
      <c r="D69" s="28">
        <v>7.0124299465684992E-2</v>
      </c>
      <c r="E69" s="28">
        <v>2.3191019204847035E-2</v>
      </c>
      <c r="F69" s="28">
        <v>2.6767781300015676E-3</v>
      </c>
      <c r="G69" s="29">
        <v>0.21406131101180981</v>
      </c>
      <c r="H69" s="11"/>
      <c r="I69" s="10"/>
    </row>
    <row r="70" spans="1:9" x14ac:dyDescent="0.25">
      <c r="A70" s="22" t="s">
        <v>67</v>
      </c>
      <c r="B70" s="27">
        <v>0.2142287369920671</v>
      </c>
      <c r="C70" s="28">
        <v>0.20498868123696101</v>
      </c>
      <c r="D70" s="28">
        <v>0.14419217890149677</v>
      </c>
      <c r="E70" s="28">
        <v>7.9216017873428649E-2</v>
      </c>
      <c r="F70" s="28">
        <v>3.1484768187219916E-2</v>
      </c>
      <c r="G70" s="29">
        <v>0.13481526834036237</v>
      </c>
      <c r="H70" s="11"/>
      <c r="I70" s="10"/>
    </row>
    <row r="71" spans="1:9" ht="24" x14ac:dyDescent="0.25">
      <c r="A71" s="22" t="s">
        <v>68</v>
      </c>
      <c r="B71" s="27">
        <v>1.4816757355714123E-2</v>
      </c>
      <c r="C71" s="28">
        <v>1.6894065287912475E-2</v>
      </c>
      <c r="D71" s="28">
        <v>6.2713661697054003E-3</v>
      </c>
      <c r="E71" s="28">
        <v>2.4928234015509617E-3</v>
      </c>
      <c r="F71" s="28">
        <v>3.3060015964397177E-3</v>
      </c>
      <c r="G71" s="29">
        <v>8.7568400626886738E-3</v>
      </c>
      <c r="H71" s="11"/>
      <c r="I71" s="10"/>
    </row>
    <row r="72" spans="1:9" x14ac:dyDescent="0.25">
      <c r="A72" s="22" t="s">
        <v>69</v>
      </c>
      <c r="B72" s="27">
        <v>0.12282010830811642</v>
      </c>
      <c r="C72" s="28">
        <v>2.9940719487368456E-2</v>
      </c>
      <c r="D72" s="28">
        <v>1.0361656090421785E-2</v>
      </c>
      <c r="E72" s="28">
        <v>5.5732649116369704E-3</v>
      </c>
      <c r="F72" s="28">
        <v>3.4433048092386026E-4</v>
      </c>
      <c r="G72" s="29">
        <v>3.3806031631108083E-2</v>
      </c>
      <c r="H72" s="11"/>
      <c r="I72" s="10"/>
    </row>
    <row r="73" spans="1:9" ht="15.75" thickBot="1" x14ac:dyDescent="0.3">
      <c r="A73" s="23" t="s">
        <v>70</v>
      </c>
      <c r="B73" s="30">
        <v>0.12045148130245463</v>
      </c>
      <c r="C73" s="31">
        <v>0.22799020184689345</v>
      </c>
      <c r="D73" s="31">
        <v>0.16864066045045115</v>
      </c>
      <c r="E73" s="31">
        <v>6.5913008311233243E-2</v>
      </c>
      <c r="F73" s="31">
        <v>1.1943919199599562E-2</v>
      </c>
      <c r="G73" s="32">
        <v>0.1189819207973804</v>
      </c>
      <c r="H73" s="11"/>
      <c r="I73" s="10"/>
    </row>
    <row r="74" spans="1:9" s="10" customFormat="1" ht="15.75" thickTop="1" x14ac:dyDescent="0.25">
      <c r="A74" s="16"/>
      <c r="B74" s="17"/>
      <c r="C74" s="17"/>
      <c r="D74" s="17"/>
      <c r="E74" s="17"/>
      <c r="F74" s="17"/>
      <c r="G74" s="17"/>
      <c r="H74" s="11"/>
    </row>
    <row r="75" spans="1:9" s="10" customFormat="1" x14ac:dyDescent="0.25">
      <c r="A75" s="16"/>
      <c r="B75" s="17"/>
      <c r="C75" s="17"/>
      <c r="D75" s="17"/>
      <c r="E75" s="17"/>
      <c r="F75" s="17"/>
      <c r="G75" s="17"/>
      <c r="H75" s="11"/>
    </row>
    <row r="76" spans="1:9" s="10" customFormat="1" x14ac:dyDescent="0.25">
      <c r="A76" s="16"/>
      <c r="B76" s="17"/>
      <c r="C76" s="17"/>
      <c r="D76" s="17"/>
      <c r="E76" s="17"/>
      <c r="F76" s="17"/>
      <c r="G76" s="17"/>
      <c r="H76" s="11"/>
    </row>
    <row r="77" spans="1:9" s="10" customFormat="1" x14ac:dyDescent="0.25">
      <c r="A77" s="16"/>
      <c r="B77" s="17"/>
      <c r="C77" s="17"/>
      <c r="D77" s="17"/>
      <c r="E77" s="17"/>
      <c r="F77" s="17"/>
      <c r="G77" s="17"/>
      <c r="H77" s="11"/>
    </row>
    <row r="78" spans="1:9" s="10" customFormat="1" x14ac:dyDescent="0.25">
      <c r="A78" s="16"/>
      <c r="B78" s="17"/>
      <c r="C78" s="17"/>
      <c r="D78" s="17"/>
      <c r="E78" s="17"/>
      <c r="F78" s="17"/>
      <c r="G78" s="17"/>
      <c r="H78" s="11"/>
    </row>
    <row r="79" spans="1:9" s="10" customFormat="1" x14ac:dyDescent="0.25">
      <c r="A79" s="16"/>
      <c r="B79" s="17"/>
      <c r="C79" s="17"/>
      <c r="D79" s="17"/>
      <c r="E79" s="17"/>
      <c r="F79" s="17"/>
      <c r="G79" s="17"/>
      <c r="H79" s="11"/>
    </row>
    <row r="80" spans="1:9" s="10" customFormat="1" x14ac:dyDescent="0.25">
      <c r="A80" s="16"/>
      <c r="B80" s="17"/>
      <c r="C80" s="17"/>
      <c r="D80" s="17"/>
      <c r="E80" s="17"/>
      <c r="F80" s="17"/>
      <c r="G80" s="17"/>
      <c r="H80" s="11"/>
    </row>
    <row r="81" spans="1:8" s="10" customFormat="1" x14ac:dyDescent="0.25">
      <c r="A81" s="16"/>
      <c r="B81" s="17"/>
      <c r="C81" s="17"/>
      <c r="D81" s="17"/>
      <c r="E81" s="17"/>
      <c r="F81" s="17"/>
      <c r="G81" s="17"/>
      <c r="H81" s="11"/>
    </row>
    <row r="82" spans="1:8" s="10" customFormat="1" x14ac:dyDescent="0.25">
      <c r="A82" s="16"/>
      <c r="B82" s="17"/>
      <c r="C82" s="17"/>
      <c r="D82" s="17"/>
      <c r="E82" s="17"/>
      <c r="F82" s="17"/>
      <c r="G82" s="17"/>
      <c r="H82" s="11"/>
    </row>
    <row r="83" spans="1:8" s="10" customFormat="1" x14ac:dyDescent="0.25">
      <c r="A83" s="16"/>
      <c r="B83" s="17"/>
      <c r="C83" s="17"/>
      <c r="D83" s="17"/>
      <c r="E83" s="17"/>
      <c r="F83" s="17"/>
      <c r="G83" s="17"/>
      <c r="H83" s="11"/>
    </row>
    <row r="84" spans="1:8" s="10" customFormat="1" x14ac:dyDescent="0.25">
      <c r="A84" s="16"/>
      <c r="B84" s="17"/>
      <c r="C84" s="17"/>
      <c r="D84" s="17"/>
      <c r="E84" s="17"/>
      <c r="F84" s="17"/>
      <c r="G84" s="17"/>
      <c r="H84" s="11"/>
    </row>
    <row r="85" spans="1:8" s="10" customFormat="1" x14ac:dyDescent="0.25">
      <c r="A85" s="16"/>
      <c r="B85" s="17"/>
      <c r="C85" s="17"/>
      <c r="D85" s="17"/>
      <c r="E85" s="17"/>
      <c r="F85" s="17"/>
      <c r="G85" s="17"/>
      <c r="H85" s="11"/>
    </row>
    <row r="86" spans="1:8" s="10" customFormat="1" x14ac:dyDescent="0.25">
      <c r="A86" s="16"/>
      <c r="B86" s="17"/>
      <c r="C86" s="17"/>
      <c r="D86" s="17"/>
      <c r="E86" s="17"/>
      <c r="F86" s="17"/>
      <c r="G86" s="17"/>
      <c r="H86" s="11"/>
    </row>
    <row r="87" spans="1:8" s="10" customFormat="1" x14ac:dyDescent="0.25">
      <c r="A87" s="16"/>
      <c r="B87" s="17"/>
      <c r="C87" s="17"/>
      <c r="D87" s="17"/>
      <c r="E87" s="17"/>
      <c r="F87" s="17"/>
      <c r="G87" s="17"/>
      <c r="H87" s="11"/>
    </row>
    <row r="88" spans="1:8" s="10" customFormat="1" x14ac:dyDescent="0.25">
      <c r="A88" s="16"/>
      <c r="B88" s="17"/>
      <c r="C88" s="17"/>
      <c r="D88" s="17"/>
      <c r="E88" s="17"/>
      <c r="F88" s="17"/>
      <c r="G88" s="17"/>
      <c r="H88" s="11"/>
    </row>
    <row r="89" spans="1:8" s="10" customFormat="1" x14ac:dyDescent="0.25">
      <c r="A89" s="16"/>
      <c r="B89" s="17"/>
      <c r="C89" s="17"/>
      <c r="D89" s="17"/>
      <c r="E89" s="17"/>
      <c r="F89" s="17"/>
      <c r="G89" s="17"/>
      <c r="H89" s="11"/>
    </row>
    <row r="90" spans="1:8" s="10" customFormat="1" x14ac:dyDescent="0.25">
      <c r="A90" s="16"/>
      <c r="B90" s="17"/>
      <c r="C90" s="17"/>
      <c r="D90" s="17"/>
      <c r="E90" s="17"/>
      <c r="F90" s="17"/>
      <c r="G90" s="17"/>
      <c r="H90" s="11"/>
    </row>
    <row r="91" spans="1:8" s="10" customFormat="1" x14ac:dyDescent="0.25">
      <c r="A91" s="16"/>
      <c r="B91" s="17"/>
      <c r="C91" s="17"/>
      <c r="D91" s="17"/>
      <c r="E91" s="17"/>
      <c r="F91" s="17"/>
      <c r="G91" s="17"/>
      <c r="H91" s="11"/>
    </row>
    <row r="92" spans="1:8" s="10" customFormat="1" x14ac:dyDescent="0.25">
      <c r="A92" s="16"/>
      <c r="B92" s="17"/>
      <c r="C92" s="17"/>
      <c r="D92" s="17"/>
      <c r="E92" s="17"/>
      <c r="F92" s="17"/>
      <c r="G92" s="17"/>
      <c r="H92" s="11"/>
    </row>
    <row r="93" spans="1:8" s="10" customFormat="1" x14ac:dyDescent="0.25">
      <c r="A93" s="16"/>
      <c r="B93" s="17"/>
      <c r="C93" s="17"/>
      <c r="D93" s="17"/>
      <c r="E93" s="17"/>
      <c r="F93" s="17"/>
      <c r="G93" s="17"/>
      <c r="H93" s="11"/>
    </row>
    <row r="94" spans="1:8" s="10" customFormat="1" x14ac:dyDescent="0.25">
      <c r="A94" s="16"/>
      <c r="B94" s="17"/>
      <c r="C94" s="17"/>
      <c r="D94" s="17"/>
      <c r="E94" s="17"/>
      <c r="F94" s="17"/>
      <c r="G94" s="17"/>
      <c r="H94" s="11"/>
    </row>
    <row r="95" spans="1:8" s="10" customFormat="1" x14ac:dyDescent="0.25">
      <c r="A95" s="16"/>
      <c r="B95" s="17"/>
      <c r="C95" s="17"/>
      <c r="D95" s="17"/>
      <c r="E95" s="17"/>
      <c r="F95" s="17"/>
      <c r="G95" s="17"/>
      <c r="H95" s="11"/>
    </row>
    <row r="96" spans="1:8" s="10" customFormat="1" x14ac:dyDescent="0.25">
      <c r="A96" s="16"/>
      <c r="B96" s="17"/>
      <c r="C96" s="17"/>
      <c r="D96" s="17"/>
      <c r="E96" s="17"/>
      <c r="F96" s="17"/>
      <c r="G96" s="17"/>
      <c r="H96" s="11"/>
    </row>
    <row r="97" spans="1:8" s="10" customFormat="1" x14ac:dyDescent="0.25">
      <c r="A97" s="16"/>
      <c r="B97" s="17"/>
      <c r="C97" s="17"/>
      <c r="D97" s="17"/>
      <c r="E97" s="17"/>
      <c r="F97" s="17"/>
      <c r="G97" s="17"/>
      <c r="H97" s="11"/>
    </row>
    <row r="98" spans="1:8" s="10" customFormat="1" x14ac:dyDescent="0.25">
      <c r="A98" s="16"/>
      <c r="B98" s="17"/>
      <c r="C98" s="17"/>
      <c r="D98" s="17"/>
      <c r="E98" s="17"/>
      <c r="F98" s="17"/>
      <c r="G98" s="17"/>
      <c r="H98" s="11"/>
    </row>
    <row r="99" spans="1:8" s="10" customFormat="1" x14ac:dyDescent="0.25">
      <c r="A99" s="16"/>
      <c r="B99" s="17"/>
      <c r="C99" s="17"/>
      <c r="D99" s="17"/>
      <c r="E99" s="17"/>
      <c r="F99" s="17"/>
      <c r="G99" s="17"/>
      <c r="H99" s="11"/>
    </row>
    <row r="100" spans="1:8" s="10" customFormat="1" x14ac:dyDescent="0.25">
      <c r="A100" s="16"/>
      <c r="B100" s="17"/>
      <c r="C100" s="17"/>
      <c r="D100" s="17"/>
      <c r="E100" s="17"/>
      <c r="F100" s="17"/>
      <c r="G100" s="17"/>
      <c r="H100" s="11"/>
    </row>
    <row r="101" spans="1:8" s="10" customFormat="1" x14ac:dyDescent="0.25">
      <c r="A101" s="16"/>
      <c r="B101" s="17"/>
      <c r="C101" s="17"/>
      <c r="D101" s="17"/>
      <c r="E101" s="17"/>
      <c r="F101" s="17"/>
      <c r="G101" s="17"/>
      <c r="H101" s="11"/>
    </row>
    <row r="102" spans="1:8" s="10" customFormat="1" x14ac:dyDescent="0.25">
      <c r="A102" s="16"/>
      <c r="B102" s="17"/>
      <c r="C102" s="17"/>
      <c r="D102" s="17"/>
      <c r="E102" s="17"/>
      <c r="F102" s="17"/>
      <c r="G102" s="17"/>
      <c r="H102" s="11"/>
    </row>
    <row r="103" spans="1:8" s="10" customFormat="1" x14ac:dyDescent="0.25">
      <c r="A103" s="16"/>
      <c r="B103" s="17"/>
      <c r="C103" s="17"/>
      <c r="D103" s="17"/>
      <c r="E103" s="17"/>
      <c r="F103" s="17"/>
      <c r="G103" s="17"/>
      <c r="H103" s="11"/>
    </row>
    <row r="104" spans="1:8" s="10" customFormat="1" x14ac:dyDescent="0.25">
      <c r="A104" s="16"/>
      <c r="B104" s="17"/>
      <c r="C104" s="17"/>
      <c r="D104" s="17"/>
      <c r="E104" s="17"/>
      <c r="F104" s="17"/>
      <c r="G104" s="17"/>
      <c r="H104" s="11"/>
    </row>
    <row r="105" spans="1:8" s="10" customFormat="1" x14ac:dyDescent="0.25">
      <c r="A105" s="16"/>
      <c r="B105" s="17"/>
      <c r="C105" s="17"/>
      <c r="D105" s="17"/>
      <c r="E105" s="17"/>
      <c r="F105" s="17"/>
      <c r="G105" s="17"/>
      <c r="H105" s="11"/>
    </row>
    <row r="106" spans="1:8" s="10" customFormat="1" x14ac:dyDescent="0.25">
      <c r="A106" s="16"/>
      <c r="B106" s="17"/>
      <c r="C106" s="17"/>
      <c r="D106" s="17"/>
      <c r="E106" s="17"/>
      <c r="F106" s="17"/>
      <c r="G106" s="17"/>
      <c r="H106" s="11"/>
    </row>
    <row r="107" spans="1:8" s="10" customFormat="1" x14ac:dyDescent="0.25">
      <c r="A107" s="16"/>
      <c r="B107" s="17"/>
      <c r="C107" s="17"/>
      <c r="D107" s="17"/>
      <c r="E107" s="17"/>
      <c r="F107" s="17"/>
      <c r="G107" s="17"/>
      <c r="H107" s="11"/>
    </row>
    <row r="108" spans="1:8" s="10" customFormat="1" x14ac:dyDescent="0.25">
      <c r="A108" s="16"/>
      <c r="B108" s="11"/>
      <c r="C108" s="11"/>
      <c r="D108" s="11"/>
      <c r="E108" s="11"/>
      <c r="F108" s="11"/>
      <c r="G108" s="11"/>
      <c r="H108" s="11"/>
    </row>
    <row r="109" spans="1:8" s="10" customFormat="1" x14ac:dyDescent="0.25">
      <c r="A109" s="16"/>
      <c r="B109" s="11"/>
      <c r="C109" s="11"/>
      <c r="D109" s="11"/>
      <c r="E109" s="11"/>
      <c r="F109" s="11"/>
      <c r="G109" s="11"/>
      <c r="H109" s="11"/>
    </row>
    <row r="110" spans="1:8" s="10" customFormat="1" x14ac:dyDescent="0.25">
      <c r="A110" s="16"/>
      <c r="B110" s="11"/>
      <c r="C110" s="11"/>
      <c r="D110" s="11"/>
      <c r="E110" s="11"/>
      <c r="F110" s="11"/>
      <c r="G110" s="11"/>
      <c r="H110" s="11"/>
    </row>
    <row r="111" spans="1:8" s="10" customFormat="1" x14ac:dyDescent="0.25">
      <c r="A111" s="16"/>
      <c r="B111" s="11"/>
      <c r="C111" s="11"/>
      <c r="D111" s="11"/>
      <c r="E111" s="11"/>
      <c r="F111" s="11"/>
      <c r="G111" s="11"/>
      <c r="H111" s="11"/>
    </row>
    <row r="112" spans="1:8" s="10" customFormat="1" x14ac:dyDescent="0.25">
      <c r="A112" s="16"/>
      <c r="B112" s="11"/>
      <c r="C112" s="11"/>
      <c r="D112" s="11"/>
      <c r="E112" s="11"/>
      <c r="F112" s="11"/>
      <c r="G112" s="11"/>
      <c r="H112" s="11"/>
    </row>
    <row r="113" spans="1:8" s="10" customFormat="1" x14ac:dyDescent="0.25">
      <c r="A113" s="16"/>
      <c r="B113" s="11"/>
      <c r="C113" s="11"/>
      <c r="D113" s="11"/>
      <c r="E113" s="11"/>
      <c r="F113" s="11"/>
      <c r="G113" s="11"/>
      <c r="H113" s="11"/>
    </row>
    <row r="114" spans="1:8" s="10" customFormat="1" x14ac:dyDescent="0.25">
      <c r="A114" s="16"/>
      <c r="B114" s="11"/>
      <c r="C114" s="11"/>
      <c r="D114" s="11"/>
      <c r="E114" s="11"/>
      <c r="F114" s="11"/>
      <c r="G114" s="11"/>
      <c r="H114" s="11"/>
    </row>
    <row r="115" spans="1:8" s="10" customFormat="1" x14ac:dyDescent="0.25">
      <c r="A115" s="16"/>
      <c r="B115" s="11"/>
      <c r="C115" s="11"/>
      <c r="D115" s="11"/>
      <c r="E115" s="11"/>
      <c r="F115" s="11"/>
      <c r="G115" s="11"/>
      <c r="H115" s="11"/>
    </row>
    <row r="116" spans="1:8" s="10" customFormat="1" x14ac:dyDescent="0.25">
      <c r="A116" s="16"/>
      <c r="B116" s="11"/>
      <c r="C116" s="11"/>
      <c r="D116" s="11"/>
      <c r="E116" s="11"/>
      <c r="F116" s="11"/>
      <c r="G116" s="11"/>
      <c r="H116" s="11"/>
    </row>
    <row r="117" spans="1:8" s="10" customFormat="1" x14ac:dyDescent="0.25">
      <c r="A117" s="16"/>
      <c r="B117" s="11"/>
      <c r="C117" s="11"/>
      <c r="D117" s="11"/>
      <c r="E117" s="11"/>
      <c r="F117" s="11"/>
      <c r="G117" s="11"/>
      <c r="H117" s="11"/>
    </row>
    <row r="118" spans="1:8" s="10" customFormat="1" x14ac:dyDescent="0.25">
      <c r="A118" s="16"/>
      <c r="B118" s="11"/>
      <c r="C118" s="11"/>
      <c r="D118" s="11"/>
      <c r="E118" s="11"/>
      <c r="F118" s="11"/>
      <c r="G118" s="11"/>
      <c r="H118" s="11"/>
    </row>
    <row r="119" spans="1:8" s="10" customFormat="1" x14ac:dyDescent="0.25">
      <c r="A119" s="16"/>
      <c r="B119" s="11"/>
      <c r="C119" s="11"/>
      <c r="D119" s="11"/>
      <c r="E119" s="11"/>
      <c r="F119" s="11"/>
      <c r="G119" s="11"/>
      <c r="H119" s="11"/>
    </row>
    <row r="120" spans="1:8" s="10" customFormat="1" x14ac:dyDescent="0.25">
      <c r="A120" s="16"/>
      <c r="B120" s="11"/>
      <c r="C120" s="11"/>
      <c r="D120" s="11"/>
      <c r="E120" s="11"/>
      <c r="F120" s="11"/>
      <c r="G120" s="11"/>
      <c r="H120" s="11"/>
    </row>
    <row r="121" spans="1:8" s="10" customFormat="1" x14ac:dyDescent="0.25">
      <c r="A121" s="16"/>
      <c r="B121" s="11"/>
      <c r="C121" s="11"/>
      <c r="D121" s="11"/>
      <c r="E121" s="11"/>
      <c r="F121" s="11"/>
      <c r="G121" s="11"/>
      <c r="H121" s="11"/>
    </row>
    <row r="122" spans="1:8" s="10" customFormat="1" x14ac:dyDescent="0.25">
      <c r="A122" s="16"/>
      <c r="B122" s="11"/>
      <c r="C122" s="11"/>
      <c r="D122" s="11"/>
      <c r="E122" s="11"/>
      <c r="F122" s="11"/>
      <c r="G122" s="11"/>
      <c r="H122" s="11"/>
    </row>
    <row r="123" spans="1:8" s="10" customFormat="1" x14ac:dyDescent="0.25">
      <c r="A123" s="16"/>
      <c r="B123" s="11"/>
      <c r="C123" s="11"/>
      <c r="D123" s="11"/>
      <c r="E123" s="11"/>
      <c r="F123" s="11"/>
      <c r="G123" s="11"/>
      <c r="H123" s="11"/>
    </row>
    <row r="124" spans="1:8" s="10" customFormat="1" x14ac:dyDescent="0.25">
      <c r="A124" s="16"/>
      <c r="B124" s="11"/>
      <c r="C124" s="11"/>
      <c r="D124" s="11"/>
      <c r="E124" s="11"/>
      <c r="F124" s="11"/>
      <c r="G124" s="11"/>
      <c r="H124" s="11"/>
    </row>
    <row r="125" spans="1:8" s="10" customFormat="1" x14ac:dyDescent="0.25">
      <c r="A125" s="16"/>
      <c r="B125" s="11"/>
      <c r="C125" s="11"/>
      <c r="D125" s="11"/>
      <c r="E125" s="11"/>
      <c r="F125" s="11"/>
      <c r="G125" s="11"/>
      <c r="H125" s="11"/>
    </row>
    <row r="126" spans="1:8" s="10" customFormat="1" x14ac:dyDescent="0.25">
      <c r="A126" s="16"/>
      <c r="B126" s="11"/>
      <c r="C126" s="11"/>
      <c r="D126" s="11"/>
      <c r="E126" s="11"/>
      <c r="F126" s="11"/>
      <c r="G126" s="11"/>
      <c r="H126" s="11"/>
    </row>
    <row r="127" spans="1:8" s="10" customFormat="1" x14ac:dyDescent="0.25">
      <c r="A127" s="16"/>
      <c r="B127" s="11"/>
      <c r="C127" s="11"/>
      <c r="D127" s="11"/>
      <c r="E127" s="11"/>
      <c r="F127" s="11"/>
      <c r="G127" s="11"/>
      <c r="H127" s="11"/>
    </row>
    <row r="128" spans="1:8" s="10" customFormat="1" x14ac:dyDescent="0.25">
      <c r="A128" s="16"/>
      <c r="B128" s="11"/>
      <c r="C128" s="11"/>
      <c r="D128" s="11"/>
      <c r="E128" s="11"/>
      <c r="F128" s="11"/>
      <c r="G128" s="11"/>
      <c r="H128" s="11"/>
    </row>
    <row r="129" spans="1:8" s="10" customFormat="1" x14ac:dyDescent="0.25">
      <c r="A129" s="16"/>
      <c r="B129" s="11"/>
      <c r="C129" s="11"/>
      <c r="D129" s="11"/>
      <c r="E129" s="11"/>
      <c r="F129" s="11"/>
      <c r="G129" s="11"/>
      <c r="H129" s="11"/>
    </row>
    <row r="130" spans="1:8" s="10" customFormat="1" x14ac:dyDescent="0.25">
      <c r="A130" s="16"/>
      <c r="B130" s="11"/>
      <c r="C130" s="11"/>
      <c r="D130" s="11"/>
      <c r="E130" s="11"/>
      <c r="F130" s="11"/>
      <c r="G130" s="11"/>
      <c r="H130" s="11"/>
    </row>
    <row r="131" spans="1:8" s="10" customFormat="1" x14ac:dyDescent="0.25">
      <c r="A131" s="16"/>
      <c r="B131" s="11"/>
      <c r="C131" s="11"/>
      <c r="D131" s="11"/>
      <c r="E131" s="11"/>
      <c r="F131" s="11"/>
      <c r="G131" s="11"/>
      <c r="H131" s="11"/>
    </row>
    <row r="132" spans="1:8" s="10" customFormat="1" x14ac:dyDescent="0.25">
      <c r="A132" s="16"/>
      <c r="B132" s="11"/>
      <c r="C132" s="11"/>
      <c r="D132" s="11"/>
      <c r="E132" s="11"/>
      <c r="F132" s="11"/>
      <c r="G132" s="11"/>
      <c r="H132" s="11"/>
    </row>
    <row r="133" spans="1:8" s="10" customFormat="1" x14ac:dyDescent="0.25">
      <c r="A133" s="16"/>
      <c r="B133" s="11"/>
      <c r="C133" s="11"/>
      <c r="D133" s="11"/>
      <c r="E133" s="11"/>
      <c r="F133" s="11"/>
      <c r="G133" s="11"/>
      <c r="H133" s="11"/>
    </row>
    <row r="134" spans="1:8" s="10" customFormat="1" x14ac:dyDescent="0.25">
      <c r="A134" s="16"/>
      <c r="B134" s="11"/>
      <c r="C134" s="11"/>
      <c r="D134" s="11"/>
      <c r="E134" s="11"/>
      <c r="F134" s="11"/>
      <c r="G134" s="11"/>
      <c r="H134" s="11"/>
    </row>
    <row r="135" spans="1:8" s="10" customFormat="1" x14ac:dyDescent="0.25">
      <c r="A135" s="16"/>
      <c r="B135" s="11"/>
      <c r="C135" s="11"/>
      <c r="D135" s="11"/>
      <c r="E135" s="11"/>
      <c r="F135" s="11"/>
      <c r="G135" s="11"/>
      <c r="H135" s="11"/>
    </row>
    <row r="136" spans="1:8" s="10" customFormat="1" x14ac:dyDescent="0.25">
      <c r="A136" s="16"/>
      <c r="B136" s="11"/>
      <c r="C136" s="11"/>
      <c r="D136" s="11"/>
      <c r="E136" s="11"/>
      <c r="F136" s="11"/>
      <c r="G136" s="11"/>
      <c r="H136" s="11"/>
    </row>
    <row r="137" spans="1:8" s="10" customFormat="1" x14ac:dyDescent="0.25">
      <c r="A137" s="16"/>
      <c r="B137" s="11"/>
      <c r="C137" s="11"/>
      <c r="D137" s="11"/>
      <c r="E137" s="11"/>
      <c r="F137" s="11"/>
      <c r="G137" s="11"/>
      <c r="H137" s="11"/>
    </row>
    <row r="138" spans="1:8" s="10" customFormat="1" x14ac:dyDescent="0.25">
      <c r="A138" s="16"/>
      <c r="B138" s="11"/>
      <c r="C138" s="11"/>
      <c r="D138" s="11"/>
      <c r="E138" s="11"/>
      <c r="F138" s="11"/>
      <c r="G138" s="11"/>
      <c r="H138" s="11"/>
    </row>
    <row r="139" spans="1:8" s="10" customFormat="1" x14ac:dyDescent="0.25">
      <c r="A139" s="16"/>
      <c r="B139" s="11"/>
      <c r="C139" s="11"/>
      <c r="D139" s="11"/>
      <c r="E139" s="11"/>
      <c r="F139" s="11"/>
      <c r="G139" s="11"/>
    </row>
    <row r="140" spans="1:8" s="10" customFormat="1" x14ac:dyDescent="0.25">
      <c r="A140" s="16"/>
      <c r="B140" s="11"/>
      <c r="C140" s="11"/>
      <c r="D140" s="11"/>
      <c r="E140" s="11"/>
      <c r="F140" s="11"/>
      <c r="G140" s="11"/>
    </row>
    <row r="141" spans="1:8" s="10" customFormat="1" x14ac:dyDescent="0.25">
      <c r="A141" s="16"/>
      <c r="B141" s="11"/>
      <c r="C141" s="11"/>
      <c r="D141" s="11"/>
      <c r="E141" s="11"/>
      <c r="F141" s="11"/>
      <c r="G141" s="11"/>
    </row>
    <row r="142" spans="1:8" s="10" customFormat="1" x14ac:dyDescent="0.25">
      <c r="A142" s="16"/>
      <c r="B142" s="11"/>
      <c r="C142" s="11"/>
      <c r="D142" s="11"/>
      <c r="E142" s="11"/>
      <c r="F142" s="11"/>
      <c r="G142" s="11"/>
    </row>
    <row r="143" spans="1:8" s="10" customFormat="1" x14ac:dyDescent="0.25">
      <c r="A143" s="16"/>
      <c r="B143" s="11"/>
      <c r="C143" s="11"/>
      <c r="D143" s="11"/>
      <c r="E143" s="11"/>
      <c r="F143" s="11"/>
      <c r="G143" s="11"/>
    </row>
    <row r="144" spans="1:8" s="10" customFormat="1" x14ac:dyDescent="0.25">
      <c r="A144" s="16"/>
      <c r="B144" s="11"/>
      <c r="C144" s="11"/>
      <c r="D144" s="11"/>
      <c r="E144" s="11"/>
      <c r="F144" s="11"/>
      <c r="G144" s="11"/>
    </row>
    <row r="145" spans="1:7" s="10" customFormat="1" x14ac:dyDescent="0.25">
      <c r="A145" s="16"/>
      <c r="B145" s="11"/>
      <c r="C145" s="11"/>
      <c r="D145" s="11"/>
      <c r="E145" s="11"/>
      <c r="F145" s="11"/>
      <c r="G145" s="11"/>
    </row>
    <row r="146" spans="1:7" s="10" customFormat="1" x14ac:dyDescent="0.25">
      <c r="A146" s="16"/>
      <c r="B146" s="11"/>
      <c r="C146" s="11"/>
      <c r="D146" s="11"/>
      <c r="E146" s="11"/>
      <c r="F146" s="11"/>
      <c r="G146" s="11"/>
    </row>
    <row r="147" spans="1:7" s="10" customFormat="1" x14ac:dyDescent="0.25">
      <c r="A147" s="16"/>
      <c r="B147" s="11"/>
      <c r="C147" s="11"/>
      <c r="D147" s="11"/>
      <c r="E147" s="11"/>
      <c r="F147" s="11"/>
      <c r="G147" s="11"/>
    </row>
    <row r="148" spans="1:7" s="10" customFormat="1" x14ac:dyDescent="0.25">
      <c r="A148" s="16"/>
      <c r="B148" s="11"/>
      <c r="C148" s="11"/>
      <c r="D148" s="11"/>
      <c r="E148" s="11"/>
      <c r="F148" s="11"/>
      <c r="G148" s="11"/>
    </row>
    <row r="149" spans="1:7" s="10" customFormat="1" x14ac:dyDescent="0.25"/>
    <row r="150" spans="1:7" s="10" customFormat="1" x14ac:dyDescent="0.25"/>
    <row r="151" spans="1:7" s="10" customFormat="1" x14ac:dyDescent="0.25"/>
    <row r="152" spans="1:7" s="10" customFormat="1" x14ac:dyDescent="0.25"/>
    <row r="153" spans="1:7" s="10" customFormat="1" x14ac:dyDescent="0.25"/>
    <row r="154" spans="1:7" s="10" customFormat="1" x14ac:dyDescent="0.25"/>
    <row r="155" spans="1:7" s="10" customFormat="1" x14ac:dyDescent="0.25"/>
    <row r="156" spans="1:7" s="10" customFormat="1" x14ac:dyDescent="0.25"/>
    <row r="157" spans="1:7" s="10" customFormat="1" x14ac:dyDescent="0.25"/>
    <row r="158" spans="1:7" s="10" customFormat="1" x14ac:dyDescent="0.25"/>
    <row r="159" spans="1:7" s="10" customFormat="1" x14ac:dyDescent="0.25"/>
    <row r="160" spans="1:7" s="10" customFormat="1" x14ac:dyDescent="0.25"/>
    <row r="161" s="10" customFormat="1" x14ac:dyDescent="0.25"/>
    <row r="162" s="10" customFormat="1" x14ac:dyDescent="0.25"/>
    <row r="163" s="10" customFormat="1" x14ac:dyDescent="0.25"/>
    <row r="164" s="10" customFormat="1" x14ac:dyDescent="0.25"/>
    <row r="165" s="10" customFormat="1" x14ac:dyDescent="0.25"/>
  </sheetData>
  <mergeCells count="5">
    <mergeCell ref="A23:G23"/>
    <mergeCell ref="A24:G24"/>
    <mergeCell ref="A25:A26"/>
    <mergeCell ref="B25:G25"/>
    <mergeCell ref="B3:D3"/>
  </mergeCells>
  <printOptions horizontalCentered="1"/>
  <pageMargins left="0.45" right="0.45" top="0.5" bottom="0.5" header="0" footer="0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2014-08-28T16:49:41Z</cp:lastPrinted>
  <dcterms:created xsi:type="dcterms:W3CDTF">2013-08-06T13:22:30Z</dcterms:created>
  <dcterms:modified xsi:type="dcterms:W3CDTF">2014-08-28T16:49:45Z</dcterms:modified>
</cp:coreProperties>
</file>